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ob Tracking" sheetId="1" state="visible" r:id="rId3"/>
    <sheet name="Unit Standards" sheetId="2" state="visible" r:id="rId4"/>
    <sheet name="By Perso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<sst xmlns="http://schemas.openxmlformats.org/spreadsheetml/2006/main" count="49" uniqueCount="40">
  <si>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Labour Productivity Tracker</t>
  </si>
  <si>
    <t xml:space="preserve">Hours allowed vs hours used, by job and task. Fill the blue cells. Everything else calculates.</t>
  </si>
  <si>
    <t xml:space="preserve">HOW TO USE</t>
  </si>
  <si>
    <t xml:space="preserve">●  Set your unit standards on the Unit Standards tab first. That is hours per unit of work (per fixture, per square, per opening).</t>
  </si>
  <si>
    <t xml:space="preserve">●  For each job, enter the task, the crew member, the quantity of units, and the actual hours used.</t>
  </si>
  <si>
    <t xml:space="preserve">●  Hours allowed calculates from your standard. Variance is allowed minus used, so positive is good.</t>
  </si>
  <si>
    <t xml:space="preserve">●  Ignore month one. Month three is where the patterns show up.</t>
  </si>
  <si>
    <t xml:space="preserve">Job</t>
  </si>
  <si>
    <t xml:space="preserve">Task</t>
  </si>
  <si>
    <t xml:space="preserve">Crew Member</t>
  </si>
  <si>
    <t xml:space="preserve">Date</t>
  </si>
  <si>
    <t xml:space="preserve">Units</t>
  </si>
  <si>
    <t xml:space="preserve">Unit Standard (hrs)</t>
  </si>
  <si>
    <t xml:space="preserve">Hours Allowed</t>
  </si>
  <si>
    <t xml:space="preserve">Hours Used</t>
  </si>
  <si>
    <t xml:space="preserve">Variance (hrs)</t>
  </si>
  <si>
    <t xml:space="preserve">Variance %</t>
  </si>
  <si>
    <t xml:space="preserve">Notes</t>
  </si>
  <si>
    <t xml:space="preserve">Smith Reno</t>
  </si>
  <si>
    <t xml:space="preserve">Rough-in plumbing</t>
  </si>
  <si>
    <t xml:space="preserve">Dave</t>
  </si>
  <si>
    <t xml:space="preserve">2026-08-03</t>
  </si>
  <si>
    <t xml:space="preserve">Example row, delete me</t>
  </si>
  <si>
    <t xml:space="preserve">Unit Standards</t>
  </si>
  <si>
    <t xml:space="preserve">Hours per unit of work. This is the engine. Start with your gut, correct it with real data after 90 days.</t>
  </si>
  <si>
    <t xml:space="preserve">Hours per Unit</t>
  </si>
  <si>
    <t xml:space="preserve">Unit of Measure</t>
  </si>
  <si>
    <t xml:space="preserve">per fixture</t>
  </si>
  <si>
    <t xml:space="preserve">Example, replace with your own</t>
  </si>
  <si>
    <t xml:space="preserve">Set fixtures</t>
  </si>
  <si>
    <t xml:space="preserve">Frame walls</t>
  </si>
  <si>
    <t xml:space="preserve">per linear foot</t>
  </si>
  <si>
    <t xml:space="preserve">Hang drywall</t>
  </si>
  <si>
    <t xml:space="preserve">per square foot</t>
  </si>
  <si>
    <t xml:space="preserve">Trim carpentry</t>
  </si>
  <si>
    <t xml:space="preserve">per opening</t>
  </si>
  <si>
    <t xml:space="preserve">Rollup by Crew Member</t>
  </si>
  <si>
    <t xml:space="preserve">Add names in column B. Everything else pulls from Job Tracking.</t>
  </si>
  <si>
    <t xml:space="preserve">Efficiency %</t>
  </si>
  <si>
    <t xml:space="preserve">Efficiency above 100% means the task took less time than the standard allowed.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</si>
</sst>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#,##0.0"/>
    <numFmt numFmtId="167" formatCode="0.0%"/>
    <numFmt numFmtId="168" formatCode="#,##0.0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6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9"/>
    <col collapsed="false" customWidth="true" hidden="false" outlineLevel="0" max="6" min="6" style="0" width="15"/>
    <col collapsed="false" customWidth="true" hidden="false" outlineLevel="0" max="7" min="7" style="0" width="14"/>
    <col collapsed="false" customWidth="true" hidden="false" outlineLevel="0" max="8" min="8" style="0" width="12"/>
    <col collapsed="false" customWidth="true" hidden="false" outlineLevel="0" max="9" min="9" style="0" width="14"/>
    <col collapsed="false" customWidth="true" hidden="false" outlineLevel="0" max="10" min="10" style="0" width="11"/>
    <col collapsed="false" customWidth="true" hidden="false" outlineLevel="0" max="11" min="11" style="0" width="3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 t="s">
        <v>5</v>
      </c>
    </row>
    <row r="8" customFormat="false" ht="15" hidden="false" customHeight="false" outlineLevel="0" collapsed="false">
      <c r="A8" s="4" t="s">
        <v>6</v>
      </c>
    </row>
    <row r="11" customFormat="false" ht="23.85" hidden="false" customHeight="false" outlineLevel="0" collapsed="false">
      <c r="A11" s="5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</row>
    <row r="12" customFormat="false" ht="15" hidden="false" customHeight="false" outlineLevel="0" collapsed="false">
      <c r="A12" s="6" t="s">
        <v>18</v>
      </c>
      <c r="B12" s="6" t="s">
        <v>19</v>
      </c>
      <c r="C12" s="6" t="s">
        <v>20</v>
      </c>
      <c r="D12" s="7" t="s">
        <v>21</v>
      </c>
      <c r="E12" s="8" t="n">
        <v>12</v>
      </c>
      <c r="F12" s="9" t="n">
        <f aca="false">IFERROR(INDEX('Unit Standards'!$C$5:$C$54,MATCH($B12,'Unit Standards'!$B$5:$B$54,0)),"")</f>
        <v>1.5</v>
      </c>
      <c r="G12" s="9" t="n">
        <f aca="false">IFERROR($E12*$F12,"")</f>
        <v>18</v>
      </c>
      <c r="H12" s="8" t="n">
        <v>8</v>
      </c>
      <c r="I12" s="9" t="n">
        <f aca="false">IFERROR($G12-$H12,"")</f>
        <v>10</v>
      </c>
      <c r="J12" s="10" t="n">
        <f aca="false">IFERROR($I12/$G12,"")</f>
        <v>0.555555555555556</v>
      </c>
      <c r="K12" s="6" t="s">
        <v>22</v>
      </c>
    </row>
    <row r="13" customFormat="false" ht="15" hidden="false" customHeight="false" outlineLevel="0" collapsed="false">
      <c r="A13" s="6"/>
      <c r="B13" s="6"/>
      <c r="C13" s="6"/>
      <c r="D13" s="7"/>
      <c r="E13" s="8"/>
      <c r="F13" s="9" t="str">
        <f aca="false">IFERROR(INDEX('Unit Standards'!$C$5:$C$54,MATCH($B13,'Unit Standards'!$B$5:$B$54,0)),"")</f>
        <v/>
      </c>
      <c r="G13" s="9" t="str">
        <f aca="false">IFERROR($E13*$F13,"")</f>
        <v/>
      </c>
      <c r="H13" s="8"/>
      <c r="I13" s="9" t="str">
        <f aca="false">IFERROR($G13-$H13,"")</f>
        <v/>
      </c>
      <c r="J13" s="10" t="str">
        <f aca="false">IFERROR($I13/$G13,"")</f>
        <v/>
      </c>
      <c r="K13" s="6"/>
    </row>
    <row r="14" customFormat="false" ht="15" hidden="false" customHeight="false" outlineLevel="0" collapsed="false">
      <c r="A14" s="6"/>
      <c r="B14" s="6"/>
      <c r="C14" s="6"/>
      <c r="D14" s="7"/>
      <c r="E14" s="8"/>
      <c r="F14" s="9" t="str">
        <f aca="false">IFERROR(INDEX('Unit Standards'!$C$5:$C$54,MATCH($B14,'Unit Standards'!$B$5:$B$54,0)),"")</f>
        <v/>
      </c>
      <c r="G14" s="9" t="str">
        <f aca="false">IFERROR($E14*$F14,"")</f>
        <v/>
      </c>
      <c r="H14" s="8"/>
      <c r="I14" s="9" t="str">
        <f aca="false">IFERROR($G14-$H14,"")</f>
        <v/>
      </c>
      <c r="J14" s="10" t="str">
        <f aca="false">IFERROR($I14/$G14,"")</f>
        <v/>
      </c>
      <c r="K14" s="6"/>
    </row>
    <row r="15" customFormat="false" ht="15" hidden="false" customHeight="false" outlineLevel="0" collapsed="false">
      <c r="A15" s="6"/>
      <c r="B15" s="6"/>
      <c r="C15" s="6"/>
      <c r="D15" s="7"/>
      <c r="E15" s="8"/>
      <c r="F15" s="9" t="str">
        <f aca="false">IFERROR(INDEX('Unit Standards'!$C$5:$C$54,MATCH($B15,'Unit Standards'!$B$5:$B$54,0)),"")</f>
        <v/>
      </c>
      <c r="G15" s="9" t="str">
        <f aca="false">IFERROR($E15*$F15,"")</f>
        <v/>
      </c>
      <c r="H15" s="8"/>
      <c r="I15" s="9" t="str">
        <f aca="false">IFERROR($G15-$H15,"")</f>
        <v/>
      </c>
      <c r="J15" s="10" t="str">
        <f aca="false">IFERROR($I15/$G15,"")</f>
        <v/>
      </c>
      <c r="K15" s="6"/>
    </row>
    <row r="16" customFormat="false" ht="15" hidden="false" customHeight="false" outlineLevel="0" collapsed="false">
      <c r="A16" s="6"/>
      <c r="B16" s="6"/>
      <c r="C16" s="6"/>
      <c r="D16" s="7"/>
      <c r="E16" s="8"/>
      <c r="F16" s="9" t="str">
        <f aca="false">IFERROR(INDEX('Unit Standards'!$C$5:$C$54,MATCH($B16,'Unit Standards'!$B$5:$B$54,0)),"")</f>
        <v/>
      </c>
      <c r="G16" s="9" t="str">
        <f aca="false">IFERROR($E16*$F16,"")</f>
        <v/>
      </c>
      <c r="H16" s="8"/>
      <c r="I16" s="9" t="str">
        <f aca="false">IFERROR($G16-$H16,"")</f>
        <v/>
      </c>
      <c r="J16" s="10" t="str">
        <f aca="false">IFERROR($I16/$G16,"")</f>
        <v/>
      </c>
      <c r="K16" s="6"/>
    </row>
    <row r="17" customFormat="false" ht="15" hidden="false" customHeight="false" outlineLevel="0" collapsed="false">
      <c r="A17" s="6"/>
      <c r="B17" s="6"/>
      <c r="C17" s="6"/>
      <c r="D17" s="7"/>
      <c r="E17" s="8"/>
      <c r="F17" s="9" t="str">
        <f aca="false">IFERROR(INDEX('Unit Standards'!$C$5:$C$54,MATCH($B17,'Unit Standards'!$B$5:$B$54,0)),"")</f>
        <v/>
      </c>
      <c r="G17" s="9" t="str">
        <f aca="false">IFERROR($E17*$F17,"")</f>
        <v/>
      </c>
      <c r="H17" s="8"/>
      <c r="I17" s="9" t="str">
        <f aca="false">IFERROR($G17-$H17,"")</f>
        <v/>
      </c>
      <c r="J17" s="10" t="str">
        <f aca="false">IFERROR($I17/$G17,"")</f>
        <v/>
      </c>
      <c r="K17" s="6"/>
    </row>
    <row r="18" customFormat="false" ht="15" hidden="false" customHeight="false" outlineLevel="0" collapsed="false">
      <c r="A18" s="6"/>
      <c r="B18" s="6"/>
      <c r="C18" s="6"/>
      <c r="D18" s="7"/>
      <c r="E18" s="8"/>
      <c r="F18" s="9" t="str">
        <f aca="false">IFERROR(INDEX('Unit Standards'!$C$5:$C$54,MATCH($B18,'Unit Standards'!$B$5:$B$54,0)),"")</f>
        <v/>
      </c>
      <c r="G18" s="9" t="str">
        <f aca="false">IFERROR($E18*$F18,"")</f>
        <v/>
      </c>
      <c r="H18" s="8"/>
      <c r="I18" s="9" t="str">
        <f aca="false">IFERROR($G18-$H18,"")</f>
        <v/>
      </c>
      <c r="J18" s="10" t="str">
        <f aca="false">IFERROR($I18/$G18,"")</f>
        <v/>
      </c>
      <c r="K18" s="6"/>
    </row>
    <row r="19" customFormat="false" ht="15" hidden="false" customHeight="false" outlineLevel="0" collapsed="false">
      <c r="A19" s="6"/>
      <c r="B19" s="6"/>
      <c r="C19" s="6"/>
      <c r="D19" s="7"/>
      <c r="E19" s="8"/>
      <c r="F19" s="9" t="str">
        <f aca="false">IFERROR(INDEX('Unit Standards'!$C$5:$C$54,MATCH($B19,'Unit Standards'!$B$5:$B$54,0)),"")</f>
        <v/>
      </c>
      <c r="G19" s="9" t="str">
        <f aca="false">IFERROR($E19*$F19,"")</f>
        <v/>
      </c>
      <c r="H19" s="8"/>
      <c r="I19" s="9" t="str">
        <f aca="false">IFERROR($G19-$H19,"")</f>
        <v/>
      </c>
      <c r="J19" s="10" t="str">
        <f aca="false">IFERROR($I19/$G19,"")</f>
        <v/>
      </c>
      <c r="K19" s="6"/>
    </row>
    <row r="20" customFormat="false" ht="15" hidden="false" customHeight="false" outlineLevel="0" collapsed="false">
      <c r="A20" s="6"/>
      <c r="B20" s="6"/>
      <c r="C20" s="6"/>
      <c r="D20" s="7"/>
      <c r="E20" s="8"/>
      <c r="F20" s="9" t="str">
        <f aca="false">IFERROR(INDEX('Unit Standards'!$C$5:$C$54,MATCH($B20,'Unit Standards'!$B$5:$B$54,0)),"")</f>
        <v/>
      </c>
      <c r="G20" s="9" t="str">
        <f aca="false">IFERROR($E20*$F20,"")</f>
        <v/>
      </c>
      <c r="H20" s="8"/>
      <c r="I20" s="9" t="str">
        <f aca="false">IFERROR($G20-$H20,"")</f>
        <v/>
      </c>
      <c r="J20" s="10" t="str">
        <f aca="false">IFERROR($I20/$G20,"")</f>
        <v/>
      </c>
      <c r="K20" s="6"/>
    </row>
    <row r="21" customFormat="false" ht="15" hidden="false" customHeight="false" outlineLevel="0" collapsed="false">
      <c r="A21" s="6"/>
      <c r="B21" s="6"/>
      <c r="C21" s="6"/>
      <c r="D21" s="7"/>
      <c r="E21" s="8"/>
      <c r="F21" s="9" t="str">
        <f aca="false">IFERROR(INDEX('Unit Standards'!$C$5:$C$54,MATCH($B21,'Unit Standards'!$B$5:$B$54,0)),"")</f>
        <v/>
      </c>
      <c r="G21" s="9" t="str">
        <f aca="false">IFERROR($E21*$F21,"")</f>
        <v/>
      </c>
      <c r="H21" s="8"/>
      <c r="I21" s="9" t="str">
        <f aca="false">IFERROR($G21-$H21,"")</f>
        <v/>
      </c>
      <c r="J21" s="10" t="str">
        <f aca="false">IFERROR($I21/$G21,"")</f>
        <v/>
      </c>
      <c r="K21" s="6"/>
    </row>
    <row r="22" customFormat="false" ht="15" hidden="false" customHeight="false" outlineLevel="0" collapsed="false">
      <c r="A22" s="6"/>
      <c r="B22" s="6"/>
      <c r="C22" s="6"/>
      <c r="D22" s="7"/>
      <c r="E22" s="8"/>
      <c r="F22" s="9" t="str">
        <f aca="false">IFERROR(INDEX('Unit Standards'!$C$5:$C$54,MATCH($B22,'Unit Standards'!$B$5:$B$54,0)),"")</f>
        <v/>
      </c>
      <c r="G22" s="9" t="str">
        <f aca="false">IFERROR($E22*$F22,"")</f>
        <v/>
      </c>
      <c r="H22" s="8"/>
      <c r="I22" s="9" t="str">
        <f aca="false">IFERROR($G22-$H22,"")</f>
        <v/>
      </c>
      <c r="J22" s="10" t="str">
        <f aca="false">IFERROR($I22/$G22,"")</f>
        <v/>
      </c>
      <c r="K22" s="6"/>
    </row>
    <row r="23" customFormat="false" ht="15" hidden="false" customHeight="false" outlineLevel="0" collapsed="false">
      <c r="A23" s="6"/>
      <c r="B23" s="6"/>
      <c r="C23" s="6"/>
      <c r="D23" s="7"/>
      <c r="E23" s="8"/>
      <c r="F23" s="9" t="str">
        <f aca="false">IFERROR(INDEX('Unit Standards'!$C$5:$C$54,MATCH($B23,'Unit Standards'!$B$5:$B$54,0)),"")</f>
        <v/>
      </c>
      <c r="G23" s="9" t="str">
        <f aca="false">IFERROR($E23*$F23,"")</f>
        <v/>
      </c>
      <c r="H23" s="8"/>
      <c r="I23" s="9" t="str">
        <f aca="false">IFERROR($G23-$H23,"")</f>
        <v/>
      </c>
      <c r="J23" s="10" t="str">
        <f aca="false">IFERROR($I23/$G23,"")</f>
        <v/>
      </c>
      <c r="K23" s="6"/>
    </row>
    <row r="24" customFormat="false" ht="15" hidden="false" customHeight="false" outlineLevel="0" collapsed="false">
      <c r="A24" s="6"/>
      <c r="B24" s="6"/>
      <c r="C24" s="6"/>
      <c r="D24" s="7"/>
      <c r="E24" s="8"/>
      <c r="F24" s="9" t="str">
        <f aca="false">IFERROR(INDEX('Unit Standards'!$C$5:$C$54,MATCH($B24,'Unit Standards'!$B$5:$B$54,0)),"")</f>
        <v/>
      </c>
      <c r="G24" s="9" t="str">
        <f aca="false">IFERROR($E24*$F24,"")</f>
        <v/>
      </c>
      <c r="H24" s="8"/>
      <c r="I24" s="9" t="str">
        <f aca="false">IFERROR($G24-$H24,"")</f>
        <v/>
      </c>
      <c r="J24" s="10" t="str">
        <f aca="false">IFERROR($I24/$G24,"")</f>
        <v/>
      </c>
      <c r="K24" s="6"/>
    </row>
    <row r="25" customFormat="false" ht="15" hidden="false" customHeight="false" outlineLevel="0" collapsed="false">
      <c r="A25" s="6"/>
      <c r="B25" s="6"/>
      <c r="C25" s="6"/>
      <c r="D25" s="7"/>
      <c r="E25" s="8"/>
      <c r="F25" s="9" t="str">
        <f aca="false">IFERROR(INDEX('Unit Standards'!$C$5:$C$54,MATCH($B25,'Unit Standards'!$B$5:$B$54,0)),"")</f>
        <v/>
      </c>
      <c r="G25" s="9" t="str">
        <f aca="false">IFERROR($E25*$F25,"")</f>
        <v/>
      </c>
      <c r="H25" s="8"/>
      <c r="I25" s="9" t="str">
        <f aca="false">IFERROR($G25-$H25,"")</f>
        <v/>
      </c>
      <c r="J25" s="10" t="str">
        <f aca="false">IFERROR($I25/$G25,"")</f>
        <v/>
      </c>
      <c r="K25" s="6"/>
    </row>
    <row r="26" customFormat="false" ht="15" hidden="false" customHeight="false" outlineLevel="0" collapsed="false">
      <c r="A26" s="6"/>
      <c r="B26" s="6"/>
      <c r="C26" s="6"/>
      <c r="D26" s="7"/>
      <c r="E26" s="8"/>
      <c r="F26" s="9" t="str">
        <f aca="false">IFERROR(INDEX('Unit Standards'!$C$5:$C$54,MATCH($B26,'Unit Standards'!$B$5:$B$54,0)),"")</f>
        <v/>
      </c>
      <c r="G26" s="9" t="str">
        <f aca="false">IFERROR($E26*$F26,"")</f>
        <v/>
      </c>
      <c r="H26" s="8"/>
      <c r="I26" s="9" t="str">
        <f aca="false">IFERROR($G26-$H26,"")</f>
        <v/>
      </c>
      <c r="J26" s="10" t="str">
        <f aca="false">IFERROR($I26/$G26,"")</f>
        <v/>
      </c>
      <c r="K26" s="6"/>
    </row>
    <row r="27" customFormat="false" ht="15" hidden="false" customHeight="false" outlineLevel="0" collapsed="false">
      <c r="A27" s="6"/>
      <c r="B27" s="6"/>
      <c r="C27" s="6"/>
      <c r="D27" s="7"/>
      <c r="E27" s="8"/>
      <c r="F27" s="9" t="str">
        <f aca="false">IFERROR(INDEX('Unit Standards'!$C$5:$C$54,MATCH($B27,'Unit Standards'!$B$5:$B$54,0)),"")</f>
        <v/>
      </c>
      <c r="G27" s="9" t="str">
        <f aca="false">IFERROR($E27*$F27,"")</f>
        <v/>
      </c>
      <c r="H27" s="8"/>
      <c r="I27" s="9" t="str">
        <f aca="false">IFERROR($G27-$H27,"")</f>
        <v/>
      </c>
      <c r="J27" s="10" t="str">
        <f aca="false">IFERROR($I27/$G27,"")</f>
        <v/>
      </c>
      <c r="K27" s="6"/>
    </row>
    <row r="28" customFormat="false" ht="15" hidden="false" customHeight="false" outlineLevel="0" collapsed="false">
      <c r="A28" s="6"/>
      <c r="B28" s="6"/>
      <c r="C28" s="6"/>
      <c r="D28" s="7"/>
      <c r="E28" s="8"/>
      <c r="F28" s="9" t="str">
        <f aca="false">IFERROR(INDEX('Unit Standards'!$C$5:$C$54,MATCH($B28,'Unit Standards'!$B$5:$B$54,0)),"")</f>
        <v/>
      </c>
      <c r="G28" s="9" t="str">
        <f aca="false">IFERROR($E28*$F28,"")</f>
        <v/>
      </c>
      <c r="H28" s="8"/>
      <c r="I28" s="9" t="str">
        <f aca="false">IFERROR($G28-$H28,"")</f>
        <v/>
      </c>
      <c r="J28" s="10" t="str">
        <f aca="false">IFERROR($I28/$G28,"")</f>
        <v/>
      </c>
      <c r="K28" s="6"/>
    </row>
    <row r="29" customFormat="false" ht="15" hidden="false" customHeight="false" outlineLevel="0" collapsed="false">
      <c r="A29" s="6"/>
      <c r="B29" s="6"/>
      <c r="C29" s="6"/>
      <c r="D29" s="7"/>
      <c r="E29" s="8"/>
      <c r="F29" s="9" t="str">
        <f aca="false">IFERROR(INDEX('Unit Standards'!$C$5:$C$54,MATCH($B29,'Unit Standards'!$B$5:$B$54,0)),"")</f>
        <v/>
      </c>
      <c r="G29" s="9" t="str">
        <f aca="false">IFERROR($E29*$F29,"")</f>
        <v/>
      </c>
      <c r="H29" s="8"/>
      <c r="I29" s="9" t="str">
        <f aca="false">IFERROR($G29-$H29,"")</f>
        <v/>
      </c>
      <c r="J29" s="10" t="str">
        <f aca="false">IFERROR($I29/$G29,"")</f>
        <v/>
      </c>
      <c r="K29" s="6"/>
    </row>
    <row r="30" customFormat="false" ht="15" hidden="false" customHeight="false" outlineLevel="0" collapsed="false">
      <c r="A30" s="6"/>
      <c r="B30" s="6"/>
      <c r="C30" s="6"/>
      <c r="D30" s="7"/>
      <c r="E30" s="8"/>
      <c r="F30" s="9" t="str">
        <f aca="false">IFERROR(INDEX('Unit Standards'!$C$5:$C$54,MATCH($B30,'Unit Standards'!$B$5:$B$54,0)),"")</f>
        <v/>
      </c>
      <c r="G30" s="9" t="str">
        <f aca="false">IFERROR($E30*$F30,"")</f>
        <v/>
      </c>
      <c r="H30" s="8"/>
      <c r="I30" s="9" t="str">
        <f aca="false">IFERROR($G30-$H30,"")</f>
        <v/>
      </c>
      <c r="J30" s="10" t="str">
        <f aca="false">IFERROR($I30/$G30,"")</f>
        <v/>
      </c>
      <c r="K30" s="6"/>
    </row>
    <row r="31" customFormat="false" ht="15" hidden="false" customHeight="false" outlineLevel="0" collapsed="false">
      <c r="A31" s="6"/>
      <c r="B31" s="6"/>
      <c r="C31" s="6"/>
      <c r="D31" s="7"/>
      <c r="E31" s="8"/>
      <c r="F31" s="9" t="str">
        <f aca="false">IFERROR(INDEX('Unit Standards'!$C$5:$C$54,MATCH($B31,'Unit Standards'!$B$5:$B$54,0)),"")</f>
        <v/>
      </c>
      <c r="G31" s="9" t="str">
        <f aca="false">IFERROR($E31*$F31,"")</f>
        <v/>
      </c>
      <c r="H31" s="8"/>
      <c r="I31" s="9" t="str">
        <f aca="false">IFERROR($G31-$H31,"")</f>
        <v/>
      </c>
      <c r="J31" s="10" t="str">
        <f aca="false">IFERROR($I31/$G31,"")</f>
        <v/>
      </c>
      <c r="K31" s="6"/>
    </row>
    <row r="32" customFormat="false" ht="15" hidden="false" customHeight="false" outlineLevel="0" collapsed="false">
      <c r="A32" s="6"/>
      <c r="B32" s="6"/>
      <c r="C32" s="6"/>
      <c r="D32" s="7"/>
      <c r="E32" s="8"/>
      <c r="F32" s="9" t="str">
        <f aca="false">IFERROR(INDEX('Unit Standards'!$C$5:$C$54,MATCH($B32,'Unit Standards'!$B$5:$B$54,0)),"")</f>
        <v/>
      </c>
      <c r="G32" s="9" t="str">
        <f aca="false">IFERROR($E32*$F32,"")</f>
        <v/>
      </c>
      <c r="H32" s="8"/>
      <c r="I32" s="9" t="str">
        <f aca="false">IFERROR($G32-$H32,"")</f>
        <v/>
      </c>
      <c r="J32" s="10" t="str">
        <f aca="false">IFERROR($I32/$G32,"")</f>
        <v/>
      </c>
      <c r="K32" s="6"/>
    </row>
    <row r="33" customFormat="false" ht="15" hidden="false" customHeight="false" outlineLevel="0" collapsed="false">
      <c r="A33" s="6"/>
      <c r="B33" s="6"/>
      <c r="C33" s="6"/>
      <c r="D33" s="7"/>
      <c r="E33" s="8"/>
      <c r="F33" s="9" t="str">
        <f aca="false">IFERROR(INDEX('Unit Standards'!$C$5:$C$54,MATCH($B33,'Unit Standards'!$B$5:$B$54,0)),"")</f>
        <v/>
      </c>
      <c r="G33" s="9" t="str">
        <f aca="false">IFERROR($E33*$F33,"")</f>
        <v/>
      </c>
      <c r="H33" s="8"/>
      <c r="I33" s="9" t="str">
        <f aca="false">IFERROR($G33-$H33,"")</f>
        <v/>
      </c>
      <c r="J33" s="10" t="str">
        <f aca="false">IFERROR($I33/$G33,"")</f>
        <v/>
      </c>
      <c r="K33" s="6"/>
    </row>
    <row r="34" customFormat="false" ht="15" hidden="false" customHeight="false" outlineLevel="0" collapsed="false">
      <c r="A34" s="6"/>
      <c r="B34" s="6"/>
      <c r="C34" s="6"/>
      <c r="D34" s="7"/>
      <c r="E34" s="8"/>
      <c r="F34" s="9" t="str">
        <f aca="false">IFERROR(INDEX('Unit Standards'!$C$5:$C$54,MATCH($B34,'Unit Standards'!$B$5:$B$54,0)),"")</f>
        <v/>
      </c>
      <c r="G34" s="9" t="str">
        <f aca="false">IFERROR($E34*$F34,"")</f>
        <v/>
      </c>
      <c r="H34" s="8"/>
      <c r="I34" s="9" t="str">
        <f aca="false">IFERROR($G34-$H34,"")</f>
        <v/>
      </c>
      <c r="J34" s="10" t="str">
        <f aca="false">IFERROR($I34/$G34,"")</f>
        <v/>
      </c>
      <c r="K34" s="6"/>
    </row>
    <row r="35" customFormat="false" ht="15" hidden="false" customHeight="false" outlineLevel="0" collapsed="false">
      <c r="A35" s="6"/>
      <c r="B35" s="6"/>
      <c r="C35" s="6"/>
      <c r="D35" s="7"/>
      <c r="E35" s="8"/>
      <c r="F35" s="9" t="str">
        <f aca="false">IFERROR(INDEX('Unit Standards'!$C$5:$C$54,MATCH($B35,'Unit Standards'!$B$5:$B$54,0)),"")</f>
        <v/>
      </c>
      <c r="G35" s="9" t="str">
        <f aca="false">IFERROR($E35*$F35,"")</f>
        <v/>
      </c>
      <c r="H35" s="8"/>
      <c r="I35" s="9" t="str">
        <f aca="false">IFERROR($G35-$H35,"")</f>
        <v/>
      </c>
      <c r="J35" s="10" t="str">
        <f aca="false">IFERROR($I35/$G35,"")</f>
        <v/>
      </c>
      <c r="K35" s="6"/>
    </row>
    <row r="36" customFormat="false" ht="15" hidden="false" customHeight="false" outlineLevel="0" collapsed="false">
      <c r="A36" s="6"/>
      <c r="B36" s="6"/>
      <c r="C36" s="6"/>
      <c r="D36" s="7"/>
      <c r="E36" s="8"/>
      <c r="F36" s="9" t="str">
        <f aca="false">IFERROR(INDEX('Unit Standards'!$C$5:$C$54,MATCH($B36,'Unit Standards'!$B$5:$B$54,0)),"")</f>
        <v/>
      </c>
      <c r="G36" s="9" t="str">
        <f aca="false">IFERROR($E36*$F36,"")</f>
        <v/>
      </c>
      <c r="H36" s="8"/>
      <c r="I36" s="9" t="str">
        <f aca="false">IFERROR($G36-$H36,"")</f>
        <v/>
      </c>
      <c r="J36" s="10" t="str">
        <f aca="false">IFERROR($I36/$G36,"")</f>
        <v/>
      </c>
      <c r="K36" s="6"/>
    </row>
    <row r="37" customFormat="false" ht="15" hidden="false" customHeight="false" outlineLevel="0" collapsed="false">
      <c r="A37" s="6"/>
      <c r="B37" s="6"/>
      <c r="C37" s="6"/>
      <c r="D37" s="7"/>
      <c r="E37" s="8"/>
      <c r="F37" s="9" t="str">
        <f aca="false">IFERROR(INDEX('Unit Standards'!$C$5:$C$54,MATCH($B37,'Unit Standards'!$B$5:$B$54,0)),"")</f>
        <v/>
      </c>
      <c r="G37" s="9" t="str">
        <f aca="false">IFERROR($E37*$F37,"")</f>
        <v/>
      </c>
      <c r="H37" s="8"/>
      <c r="I37" s="9" t="str">
        <f aca="false">IFERROR($G37-$H37,"")</f>
        <v/>
      </c>
      <c r="J37" s="10" t="str">
        <f aca="false">IFERROR($I37/$G37,"")</f>
        <v/>
      </c>
      <c r="K37" s="6"/>
    </row>
    <row r="38" customFormat="false" ht="15" hidden="false" customHeight="false" outlineLevel="0" collapsed="false">
      <c r="A38" s="6"/>
      <c r="B38" s="6"/>
      <c r="C38" s="6"/>
      <c r="D38" s="7"/>
      <c r="E38" s="8"/>
      <c r="F38" s="9" t="str">
        <f aca="false">IFERROR(INDEX('Unit Standards'!$C$5:$C$54,MATCH($B38,'Unit Standards'!$B$5:$B$54,0)),"")</f>
        <v/>
      </c>
      <c r="G38" s="9" t="str">
        <f aca="false">IFERROR($E38*$F38,"")</f>
        <v/>
      </c>
      <c r="H38" s="8"/>
      <c r="I38" s="9" t="str">
        <f aca="false">IFERROR($G38-$H38,"")</f>
        <v/>
      </c>
      <c r="J38" s="10" t="str">
        <f aca="false">IFERROR($I38/$G38,"")</f>
        <v/>
      </c>
      <c r="K38" s="6"/>
    </row>
    <row r="39" customFormat="false" ht="15" hidden="false" customHeight="false" outlineLevel="0" collapsed="false">
      <c r="A39" s="6"/>
      <c r="B39" s="6"/>
      <c r="C39" s="6"/>
      <c r="D39" s="7"/>
      <c r="E39" s="8"/>
      <c r="F39" s="9" t="str">
        <f aca="false">IFERROR(INDEX('Unit Standards'!$C$5:$C$54,MATCH($B39,'Unit Standards'!$B$5:$B$54,0)),"")</f>
        <v/>
      </c>
      <c r="G39" s="9" t="str">
        <f aca="false">IFERROR($E39*$F39,"")</f>
        <v/>
      </c>
      <c r="H39" s="8"/>
      <c r="I39" s="9" t="str">
        <f aca="false">IFERROR($G39-$H39,"")</f>
        <v/>
      </c>
      <c r="J39" s="10" t="str">
        <f aca="false">IFERROR($I39/$G39,"")</f>
        <v/>
      </c>
      <c r="K39" s="6"/>
    </row>
    <row r="40" customFormat="false" ht="15" hidden="false" customHeight="false" outlineLevel="0" collapsed="false">
      <c r="A40" s="6"/>
      <c r="B40" s="6"/>
      <c r="C40" s="6"/>
      <c r="D40" s="7"/>
      <c r="E40" s="8"/>
      <c r="F40" s="9" t="str">
        <f aca="false">IFERROR(INDEX('Unit Standards'!$C$5:$C$54,MATCH($B40,'Unit Standards'!$B$5:$B$54,0)),"")</f>
        <v/>
      </c>
      <c r="G40" s="9" t="str">
        <f aca="false">IFERROR($E40*$F40,"")</f>
        <v/>
      </c>
      <c r="H40" s="8"/>
      <c r="I40" s="9" t="str">
        <f aca="false">IFERROR($G40-$H40,"")</f>
        <v/>
      </c>
      <c r="J40" s="10" t="str">
        <f aca="false">IFERROR($I40/$G40,"")</f>
        <v/>
      </c>
      <c r="K40" s="6"/>
    </row>
    <row r="41" customFormat="false" ht="15" hidden="false" customHeight="false" outlineLevel="0" collapsed="false">
      <c r="A41" s="6"/>
      <c r="B41" s="6"/>
      <c r="C41" s="6"/>
      <c r="D41" s="7"/>
      <c r="E41" s="8"/>
      <c r="F41" s="9" t="str">
        <f aca="false">IFERROR(INDEX('Unit Standards'!$C$5:$C$54,MATCH($B41,'Unit Standards'!$B$5:$B$54,0)),"")</f>
        <v/>
      </c>
      <c r="G41" s="9" t="str">
        <f aca="false">IFERROR($E41*$F41,"")</f>
        <v/>
      </c>
      <c r="H41" s="8"/>
      <c r="I41" s="9" t="str">
        <f aca="false">IFERROR($G41-$H41,"")</f>
        <v/>
      </c>
      <c r="J41" s="10" t="str">
        <f aca="false">IFERROR($I41/$G41,"")</f>
        <v/>
      </c>
      <c r="K41" s="6"/>
    </row>
    <row r="42" customFormat="false" ht="15" hidden="false" customHeight="false" outlineLevel="0" collapsed="false">
      <c r="A42" s="6"/>
      <c r="B42" s="6"/>
      <c r="C42" s="6"/>
      <c r="D42" s="7"/>
      <c r="E42" s="8"/>
      <c r="F42" s="9" t="str">
        <f aca="false">IFERROR(INDEX('Unit Standards'!$C$5:$C$54,MATCH($B42,'Unit Standards'!$B$5:$B$54,0)),"")</f>
        <v/>
      </c>
      <c r="G42" s="9" t="str">
        <f aca="false">IFERROR($E42*$F42,"")</f>
        <v/>
      </c>
      <c r="H42" s="8"/>
      <c r="I42" s="9" t="str">
        <f aca="false">IFERROR($G42-$H42,"")</f>
        <v/>
      </c>
      <c r="J42" s="10" t="str">
        <f aca="false">IFERROR($I42/$G42,"")</f>
        <v/>
      </c>
      <c r="K42" s="6"/>
    </row>
    <row r="43" customFormat="false" ht="15" hidden="false" customHeight="false" outlineLevel="0" collapsed="false">
      <c r="A43" s="6"/>
      <c r="B43" s="6"/>
      <c r="C43" s="6"/>
      <c r="D43" s="7"/>
      <c r="E43" s="8"/>
      <c r="F43" s="9" t="str">
        <f aca="false">IFERROR(INDEX('Unit Standards'!$C$5:$C$54,MATCH($B43,'Unit Standards'!$B$5:$B$54,0)),"")</f>
        <v/>
      </c>
      <c r="G43" s="9" t="str">
        <f aca="false">IFERROR($E43*$F43,"")</f>
        <v/>
      </c>
      <c r="H43" s="8"/>
      <c r="I43" s="9" t="str">
        <f aca="false">IFERROR($G43-$H43,"")</f>
        <v/>
      </c>
      <c r="J43" s="10" t="str">
        <f aca="false">IFERROR($I43/$G43,"")</f>
        <v/>
      </c>
      <c r="K43" s="6"/>
    </row>
    <row r="44" customFormat="false" ht="15" hidden="false" customHeight="false" outlineLevel="0" collapsed="false">
      <c r="A44" s="6"/>
      <c r="B44" s="6"/>
      <c r="C44" s="6"/>
      <c r="D44" s="7"/>
      <c r="E44" s="8"/>
      <c r="F44" s="9" t="str">
        <f aca="false">IFERROR(INDEX('Unit Standards'!$C$5:$C$54,MATCH($B44,'Unit Standards'!$B$5:$B$54,0)),"")</f>
        <v/>
      </c>
      <c r="G44" s="9" t="str">
        <f aca="false">IFERROR($E44*$F44,"")</f>
        <v/>
      </c>
      <c r="H44" s="8"/>
      <c r="I44" s="9" t="str">
        <f aca="false">IFERROR($G44-$H44,"")</f>
        <v/>
      </c>
      <c r="J44" s="10" t="str">
        <f aca="false">IFERROR($I44/$G44,"")</f>
        <v/>
      </c>
      <c r="K44" s="6"/>
    </row>
    <row r="45" customFormat="false" ht="15" hidden="false" customHeight="false" outlineLevel="0" collapsed="false">
      <c r="A45" s="6"/>
      <c r="B45" s="6"/>
      <c r="C45" s="6"/>
      <c r="D45" s="7"/>
      <c r="E45" s="8"/>
      <c r="F45" s="9" t="str">
        <f aca="false">IFERROR(INDEX('Unit Standards'!$C$5:$C$54,MATCH($B45,'Unit Standards'!$B$5:$B$54,0)),"")</f>
        <v/>
      </c>
      <c r="G45" s="9" t="str">
        <f aca="false">IFERROR($E45*$F45,"")</f>
        <v/>
      </c>
      <c r="H45" s="8"/>
      <c r="I45" s="9" t="str">
        <f aca="false">IFERROR($G45-$H45,"")</f>
        <v/>
      </c>
      <c r="J45" s="10" t="str">
        <f aca="false">IFERROR($I45/$G45,"")</f>
        <v/>
      </c>
      <c r="K45" s="6"/>
    </row>
    <row r="46" customFormat="false" ht="15" hidden="false" customHeight="false" outlineLevel="0" collapsed="false">
      <c r="A46" s="6"/>
      <c r="B46" s="6"/>
      <c r="C46" s="6"/>
      <c r="D46" s="7"/>
      <c r="E46" s="8"/>
      <c r="F46" s="9" t="str">
        <f aca="false">IFERROR(INDEX('Unit Standards'!$C$5:$C$54,MATCH($B46,'Unit Standards'!$B$5:$B$54,0)),"")</f>
        <v/>
      </c>
      <c r="G46" s="9" t="str">
        <f aca="false">IFERROR($E46*$F46,"")</f>
        <v/>
      </c>
      <c r="H46" s="8"/>
      <c r="I46" s="9" t="str">
        <f aca="false">IFERROR($G46-$H46,"")</f>
        <v/>
      </c>
      <c r="J46" s="10" t="str">
        <f aca="false">IFERROR($I46/$G46,"")</f>
        <v/>
      </c>
      <c r="K46" s="6"/>
    </row>
    <row r="47" customFormat="false" ht="15" hidden="false" customHeight="false" outlineLevel="0" collapsed="false">
      <c r="A47" s="6"/>
      <c r="B47" s="6"/>
      <c r="C47" s="6"/>
      <c r="D47" s="7"/>
      <c r="E47" s="8"/>
      <c r="F47" s="9" t="str">
        <f aca="false">IFERROR(INDEX('Unit Standards'!$C$5:$C$54,MATCH($B47,'Unit Standards'!$B$5:$B$54,0)),"")</f>
        <v/>
      </c>
      <c r="G47" s="9" t="str">
        <f aca="false">IFERROR($E47*$F47,"")</f>
        <v/>
      </c>
      <c r="H47" s="8"/>
      <c r="I47" s="9" t="str">
        <f aca="false">IFERROR($G47-$H47,"")</f>
        <v/>
      </c>
      <c r="J47" s="10" t="str">
        <f aca="false">IFERROR($I47/$G47,"")</f>
        <v/>
      </c>
      <c r="K47" s="6"/>
    </row>
    <row r="48" customFormat="false" ht="15" hidden="false" customHeight="false" outlineLevel="0" collapsed="false">
      <c r="A48" s="6"/>
      <c r="B48" s="6"/>
      <c r="C48" s="6"/>
      <c r="D48" s="7"/>
      <c r="E48" s="8"/>
      <c r="F48" s="9" t="str">
        <f aca="false">IFERROR(INDEX('Unit Standards'!$C$5:$C$54,MATCH($B48,'Unit Standards'!$B$5:$B$54,0)),"")</f>
        <v/>
      </c>
      <c r="G48" s="9" t="str">
        <f aca="false">IFERROR($E48*$F48,"")</f>
        <v/>
      </c>
      <c r="H48" s="8"/>
      <c r="I48" s="9" t="str">
        <f aca="false">IFERROR($G48-$H48,"")</f>
        <v/>
      </c>
      <c r="J48" s="10" t="str">
        <f aca="false">IFERROR($I48/$G48,"")</f>
        <v/>
      </c>
      <c r="K48" s="6"/>
    </row>
    <row r="49" customFormat="false" ht="15" hidden="false" customHeight="false" outlineLevel="0" collapsed="false">
      <c r="A49" s="6"/>
      <c r="B49" s="6"/>
      <c r="C49" s="6"/>
      <c r="D49" s="7"/>
      <c r="E49" s="8"/>
      <c r="F49" s="9" t="str">
        <f aca="false">IFERROR(INDEX('Unit Standards'!$C$5:$C$54,MATCH($B49,'Unit Standards'!$B$5:$B$54,0)),"")</f>
        <v/>
      </c>
      <c r="G49" s="9" t="str">
        <f aca="false">IFERROR($E49*$F49,"")</f>
        <v/>
      </c>
      <c r="H49" s="8"/>
      <c r="I49" s="9" t="str">
        <f aca="false">IFERROR($G49-$H49,"")</f>
        <v/>
      </c>
      <c r="J49" s="10" t="str">
        <f aca="false">IFERROR($I49/$G49,"")</f>
        <v/>
      </c>
      <c r="K49" s="6"/>
    </row>
    <row r="50" customFormat="false" ht="15" hidden="false" customHeight="false" outlineLevel="0" collapsed="false">
      <c r="A50" s="6"/>
      <c r="B50" s="6"/>
      <c r="C50" s="6"/>
      <c r="D50" s="7"/>
      <c r="E50" s="8"/>
      <c r="F50" s="9" t="str">
        <f aca="false">IFERROR(INDEX('Unit Standards'!$C$5:$C$54,MATCH($B50,'Unit Standards'!$B$5:$B$54,0)),"")</f>
        <v/>
      </c>
      <c r="G50" s="9" t="str">
        <f aca="false">IFERROR($E50*$F50,"")</f>
        <v/>
      </c>
      <c r="H50" s="8"/>
      <c r="I50" s="9" t="str">
        <f aca="false">IFERROR($G50-$H50,"")</f>
        <v/>
      </c>
      <c r="J50" s="10" t="str">
        <f aca="false">IFERROR($I50/$G50,"")</f>
        <v/>
      </c>
      <c r="K50" s="6"/>
    </row>
    <row r="51" customFormat="false" ht="15" hidden="false" customHeight="false" outlineLevel="0" collapsed="false">
      <c r="A51" s="6"/>
      <c r="B51" s="6"/>
      <c r="C51" s="6"/>
      <c r="D51" s="7"/>
      <c r="E51" s="8"/>
      <c r="F51" s="9" t="str">
        <f aca="false">IFERROR(INDEX('Unit Standards'!$C$5:$C$54,MATCH($B51,'Unit Standards'!$B$5:$B$54,0)),"")</f>
        <v/>
      </c>
      <c r="G51" s="9" t="str">
        <f aca="false">IFERROR($E51*$F51,"")</f>
        <v/>
      </c>
      <c r="H51" s="8"/>
      <c r="I51" s="9" t="str">
        <f aca="false">IFERROR($G51-$H51,"")</f>
        <v/>
      </c>
      <c r="J51" s="10" t="str">
        <f aca="false">IFERROR($I51/$G51,"")</f>
        <v/>
      </c>
      <c r="K51" s="6"/>
    </row>
    <row r="52" customFormat="false" ht="15" hidden="false" customHeight="false" outlineLevel="0" collapsed="false">
      <c r="A52" s="6"/>
      <c r="B52" s="6"/>
      <c r="C52" s="6"/>
      <c r="D52" s="7"/>
      <c r="E52" s="8"/>
      <c r="F52" s="9" t="str">
        <f aca="false">IFERROR(INDEX('Unit Standards'!$C$5:$C$54,MATCH($B52,'Unit Standards'!$B$5:$B$54,0)),"")</f>
        <v/>
      </c>
      <c r="G52" s="9" t="str">
        <f aca="false">IFERROR($E52*$F52,"")</f>
        <v/>
      </c>
      <c r="H52" s="8"/>
      <c r="I52" s="9" t="str">
        <f aca="false">IFERROR($G52-$H52,"")</f>
        <v/>
      </c>
      <c r="J52" s="10" t="str">
        <f aca="false">IFERROR($I52/$G52,"")</f>
        <v/>
      </c>
      <c r="K52" s="6"/>
    </row>
    <row r="53" customFormat="false" ht="15" hidden="false" customHeight="false" outlineLevel="0" collapsed="false">
      <c r="A53" s="6"/>
      <c r="B53" s="6"/>
      <c r="C53" s="6"/>
      <c r="D53" s="7"/>
      <c r="E53" s="8"/>
      <c r="F53" s="9" t="str">
        <f aca="false">IFERROR(INDEX('Unit Standards'!$C$5:$C$54,MATCH($B53,'Unit Standards'!$B$5:$B$54,0)),"")</f>
        <v/>
      </c>
      <c r="G53" s="9" t="str">
        <f aca="false">IFERROR($E53*$F53,"")</f>
        <v/>
      </c>
      <c r="H53" s="8"/>
      <c r="I53" s="9" t="str">
        <f aca="false">IFERROR($G53-$H53,"")</f>
        <v/>
      </c>
      <c r="J53" s="10" t="str">
        <f aca="false">IFERROR($I53/$G53,"")</f>
        <v/>
      </c>
      <c r="K53" s="6"/>
    </row>
    <row r="54" customFormat="false" ht="15" hidden="false" customHeight="false" outlineLevel="0" collapsed="false">
      <c r="A54" s="6"/>
      <c r="B54" s="6"/>
      <c r="C54" s="6"/>
      <c r="D54" s="7"/>
      <c r="E54" s="8"/>
      <c r="F54" s="9" t="str">
        <f aca="false">IFERROR(INDEX('Unit Standards'!$C$5:$C$54,MATCH($B54,'Unit Standards'!$B$5:$B$54,0)),"")</f>
        <v/>
      </c>
      <c r="G54" s="9" t="str">
        <f aca="false">IFERROR($E54*$F54,"")</f>
        <v/>
      </c>
      <c r="H54" s="8"/>
      <c r="I54" s="9" t="str">
        <f aca="false">IFERROR($G54-$H54,"")</f>
        <v/>
      </c>
      <c r="J54" s="10" t="str">
        <f aca="false">IFERROR($I54/$G54,"")</f>
        <v/>
      </c>
      <c r="K54" s="6"/>
    </row>
    <row r="55" customFormat="false" ht="15" hidden="false" customHeight="false" outlineLevel="0" collapsed="false">
      <c r="A55" s="6"/>
      <c r="B55" s="6"/>
      <c r="C55" s="6"/>
      <c r="D55" s="7"/>
      <c r="E55" s="8"/>
      <c r="F55" s="9" t="str">
        <f aca="false">IFERROR(INDEX('Unit Standards'!$C$5:$C$54,MATCH($B55,'Unit Standards'!$B$5:$B$54,0)),"")</f>
        <v/>
      </c>
      <c r="G55" s="9" t="str">
        <f aca="false">IFERROR($E55*$F55,"")</f>
        <v/>
      </c>
      <c r="H55" s="8"/>
      <c r="I55" s="9" t="str">
        <f aca="false">IFERROR($G55-$H55,"")</f>
        <v/>
      </c>
      <c r="J55" s="10" t="str">
        <f aca="false">IFERROR($I55/$G55,"")</f>
        <v/>
      </c>
      <c r="K55" s="6"/>
    </row>
    <row r="56" customFormat="false" ht="15" hidden="false" customHeight="false" outlineLevel="0" collapsed="false">
      <c r="A56" s="6"/>
      <c r="B56" s="6"/>
      <c r="C56" s="6"/>
      <c r="D56" s="7"/>
      <c r="E56" s="8"/>
      <c r="F56" s="9" t="str">
        <f aca="false">IFERROR(INDEX('Unit Standards'!$C$5:$C$54,MATCH($B56,'Unit Standards'!$B$5:$B$54,0)),"")</f>
        <v/>
      </c>
      <c r="G56" s="9" t="str">
        <f aca="false">IFERROR($E56*$F56,"")</f>
        <v/>
      </c>
      <c r="H56" s="8"/>
      <c r="I56" s="9" t="str">
        <f aca="false">IFERROR($G56-$H56,"")</f>
        <v/>
      </c>
      <c r="J56" s="10" t="str">
        <f aca="false">IFERROR($I56/$G56,"")</f>
        <v/>
      </c>
      <c r="K56" s="6"/>
    </row>
    <row r="57" customFormat="false" ht="15" hidden="false" customHeight="false" outlineLevel="0" collapsed="false">
      <c r="A57" s="6"/>
      <c r="B57" s="6"/>
      <c r="C57" s="6"/>
      <c r="D57" s="7"/>
      <c r="E57" s="8"/>
      <c r="F57" s="9" t="str">
        <f aca="false">IFERROR(INDEX('Unit Standards'!$C$5:$C$54,MATCH($B57,'Unit Standards'!$B$5:$B$54,0)),"")</f>
        <v/>
      </c>
      <c r="G57" s="9" t="str">
        <f aca="false">IFERROR($E57*$F57,"")</f>
        <v/>
      </c>
      <c r="H57" s="8"/>
      <c r="I57" s="9" t="str">
        <f aca="false">IFERROR($G57-$H57,"")</f>
        <v/>
      </c>
      <c r="J57" s="10" t="str">
        <f aca="false">IFERROR($I57/$G57,"")</f>
        <v/>
      </c>
      <c r="K57" s="6"/>
    </row>
    <row r="58" customFormat="false" ht="15" hidden="false" customHeight="false" outlineLevel="0" collapsed="false">
      <c r="A58" s="6"/>
      <c r="B58" s="6"/>
      <c r="C58" s="6"/>
      <c r="D58" s="7"/>
      <c r="E58" s="8"/>
      <c r="F58" s="9" t="str">
        <f aca="false">IFERROR(INDEX('Unit Standards'!$C$5:$C$54,MATCH($B58,'Unit Standards'!$B$5:$B$54,0)),"")</f>
        <v/>
      </c>
      <c r="G58" s="9" t="str">
        <f aca="false">IFERROR($E58*$F58,"")</f>
        <v/>
      </c>
      <c r="H58" s="8"/>
      <c r="I58" s="9" t="str">
        <f aca="false">IFERROR($G58-$H58,"")</f>
        <v/>
      </c>
      <c r="J58" s="10" t="str">
        <f aca="false">IFERROR($I58/$G58,"")</f>
        <v/>
      </c>
      <c r="K58" s="6"/>
    </row>
    <row r="59" customFormat="false" ht="15" hidden="false" customHeight="false" outlineLevel="0" collapsed="false">
      <c r="A59" s="6"/>
      <c r="B59" s="6"/>
      <c r="C59" s="6"/>
      <c r="D59" s="7"/>
      <c r="E59" s="8"/>
      <c r="F59" s="9" t="str">
        <f aca="false">IFERROR(INDEX('Unit Standards'!$C$5:$C$54,MATCH($B59,'Unit Standards'!$B$5:$B$54,0)),"")</f>
        <v/>
      </c>
      <c r="G59" s="9" t="str">
        <f aca="false">IFERROR($E59*$F59,"")</f>
        <v/>
      </c>
      <c r="H59" s="8"/>
      <c r="I59" s="9" t="str">
        <f aca="false">IFERROR($G59-$H59,"")</f>
        <v/>
      </c>
      <c r="J59" s="10" t="str">
        <f aca="false">IFERROR($I59/$G59,"")</f>
        <v/>
      </c>
      <c r="K59" s="6"/>
    </row>
    <row r="60" customFormat="false" ht="15" hidden="false" customHeight="false" outlineLevel="0" collapsed="false">
      <c r="A60" s="6"/>
      <c r="B60" s="6"/>
      <c r="C60" s="6"/>
      <c r="D60" s="7"/>
      <c r="E60" s="8"/>
      <c r="F60" s="9" t="str">
        <f aca="false">IFERROR(INDEX('Unit Standards'!$C$5:$C$54,MATCH($B60,'Unit Standards'!$B$5:$B$54,0)),"")</f>
        <v/>
      </c>
      <c r="G60" s="9" t="str">
        <f aca="false">IFERROR($E60*$F60,"")</f>
        <v/>
      </c>
      <c r="H60" s="8"/>
      <c r="I60" s="9" t="str">
        <f aca="false">IFERROR($G60-$H60,"")</f>
        <v/>
      </c>
      <c r="J60" s="10" t="str">
        <f aca="false">IFERROR($I60/$G60,"")</f>
        <v/>
      </c>
      <c r="K60" s="6"/>
    </row>
    <row r="61" customFormat="false" ht="15" hidden="false" customHeight="false" outlineLevel="0" collapsed="false">
      <c r="A61" s="6"/>
      <c r="B61" s="6"/>
      <c r="C61" s="6"/>
      <c r="D61" s="7"/>
      <c r="E61" s="8"/>
      <c r="F61" s="9" t="str">
        <f aca="false">IFERROR(INDEX('Unit Standards'!$C$5:$C$54,MATCH($B61,'Unit Standards'!$B$5:$B$54,0)),"")</f>
        <v/>
      </c>
      <c r="G61" s="9" t="str">
        <f aca="false">IFERROR($E61*$F61,"")</f>
        <v/>
      </c>
      <c r="H61" s="8"/>
      <c r="I61" s="9" t="str">
        <f aca="false">IFERROR($G61-$H61,"")</f>
        <v/>
      </c>
      <c r="J61" s="10" t="str">
        <f aca="false">IFERROR($I61/$G61,"")</f>
        <v/>
      </c>
      <c r="K61" s="6"/>
    </row>
    <row r="62" customFormat="false" ht="15" hidden="false" customHeight="false" outlineLevel="0" collapsed="false">
      <c r="A62" s="6"/>
      <c r="B62" s="6"/>
      <c r="C62" s="6"/>
      <c r="D62" s="7"/>
      <c r="E62" s="8"/>
      <c r="F62" s="9" t="str">
        <f aca="false">IFERROR(INDEX('Unit Standards'!$C$5:$C$54,MATCH($B62,'Unit Standards'!$B$5:$B$54,0)),"")</f>
        <v/>
      </c>
      <c r="G62" s="9" t="str">
        <f aca="false">IFERROR($E62*$F62,"")</f>
        <v/>
      </c>
      <c r="H62" s="8"/>
      <c r="I62" s="9" t="str">
        <f aca="false">IFERROR($G62-$H62,"")</f>
        <v/>
      </c>
      <c r="J62" s="10" t="str">
        <f aca="false">IFERROR($I62/$G62,"")</f>
        <v/>
      </c>
      <c r="K62" s="6"/>
    </row>
    <row r="63" customFormat="false" ht="15" hidden="false" customHeight="false" outlineLevel="0" collapsed="false">
      <c r="A63" s="6"/>
      <c r="B63" s="6"/>
      <c r="C63" s="6"/>
      <c r="D63" s="7"/>
      <c r="E63" s="8"/>
      <c r="F63" s="9" t="str">
        <f aca="false">IFERROR(INDEX('Unit Standards'!$C$5:$C$54,MATCH($B63,'Unit Standards'!$B$5:$B$54,0)),"")</f>
        <v/>
      </c>
      <c r="G63" s="9" t="str">
        <f aca="false">IFERROR($E63*$F63,"")</f>
        <v/>
      </c>
      <c r="H63" s="8"/>
      <c r="I63" s="9" t="str">
        <f aca="false">IFERROR($G63-$H63,"")</f>
        <v/>
      </c>
      <c r="J63" s="10" t="str">
        <f aca="false">IFERROR($I63/$G63,"")</f>
        <v/>
      </c>
      <c r="K63" s="6"/>
    </row>
    <row r="64" customFormat="false" ht="15" hidden="false" customHeight="false" outlineLevel="0" collapsed="false">
      <c r="A64" s="6"/>
      <c r="B64" s="6"/>
      <c r="C64" s="6"/>
      <c r="D64" s="7"/>
      <c r="E64" s="8"/>
      <c r="F64" s="9" t="str">
        <f aca="false">IFERROR(INDEX('Unit Standards'!$C$5:$C$54,MATCH($B64,'Unit Standards'!$B$5:$B$54,0)),"")</f>
        <v/>
      </c>
      <c r="G64" s="9" t="str">
        <f aca="false">IFERROR($E64*$F64,"")</f>
        <v/>
      </c>
      <c r="H64" s="8"/>
      <c r="I64" s="9" t="str">
        <f aca="false">IFERROR($G64-$H64,"")</f>
        <v/>
      </c>
      <c r="J64" s="10" t="str">
        <f aca="false">IFERROR($I64/$G64,"")</f>
        <v/>
      </c>
      <c r="K64" s="6"/>
    </row>
    <row r="65" customFormat="false" ht="15" hidden="false" customHeight="false" outlineLevel="0" collapsed="false">
      <c r="A65" s="6"/>
      <c r="B65" s="6"/>
      <c r="C65" s="6"/>
      <c r="D65" s="7"/>
      <c r="E65" s="8"/>
      <c r="F65" s="9" t="str">
        <f aca="false">IFERROR(INDEX('Unit Standards'!$C$5:$C$54,MATCH($B65,'Unit Standards'!$B$5:$B$54,0)),"")</f>
        <v/>
      </c>
      <c r="G65" s="9" t="str">
        <f aca="false">IFERROR($E65*$F65,"")</f>
        <v/>
      </c>
      <c r="H65" s="8"/>
      <c r="I65" s="9" t="str">
        <f aca="false">IFERROR($G65-$H65,"")</f>
        <v/>
      </c>
      <c r="J65" s="10" t="str">
        <f aca="false">IFERROR($I65/$G65,"")</f>
        <v/>
      </c>
      <c r="K65" s="6"/>
    </row>
    <row r="66" customFormat="false" ht="15" hidden="false" customHeight="false" outlineLevel="0" collapsed="false">
      <c r="A66" s="6"/>
      <c r="B66" s="6"/>
      <c r="C66" s="6"/>
      <c r="D66" s="7"/>
      <c r="E66" s="8"/>
      <c r="F66" s="9" t="str">
        <f aca="false">IFERROR(INDEX('Unit Standards'!$C$5:$C$54,MATCH($B66,'Unit Standards'!$B$5:$B$54,0)),"")</f>
        <v/>
      </c>
      <c r="G66" s="9" t="str">
        <f aca="false">IFERROR($E66*$F66,"")</f>
        <v/>
      </c>
      <c r="H66" s="8"/>
      <c r="I66" s="9" t="str">
        <f aca="false">IFERROR($G66-$H66,"")</f>
        <v/>
      </c>
      <c r="J66" s="10" t="str">
        <f aca="false">IFERROR($I66/$G66,"")</f>
        <v/>
      </c>
      <c r="K66" s="6"/>
    </row>
    <row r="67" customFormat="false" ht="15" hidden="false" customHeight="false" outlineLevel="0" collapsed="false">
      <c r="A67" s="6"/>
      <c r="B67" s="6"/>
      <c r="C67" s="6"/>
      <c r="D67" s="7"/>
      <c r="E67" s="8"/>
      <c r="F67" s="9" t="str">
        <f aca="false">IFERROR(INDEX('Unit Standards'!$C$5:$C$54,MATCH($B67,'Unit Standards'!$B$5:$B$54,0)),"")</f>
        <v/>
      </c>
      <c r="G67" s="9" t="str">
        <f aca="false">IFERROR($E67*$F67,"")</f>
        <v/>
      </c>
      <c r="H67" s="8"/>
      <c r="I67" s="9" t="str">
        <f aca="false">IFERROR($G67-$H67,"")</f>
        <v/>
      </c>
      <c r="J67" s="10" t="str">
        <f aca="false">IFERROR($I67/$G67,"")</f>
        <v/>
      </c>
      <c r="K67" s="6"/>
    </row>
    <row r="68" customFormat="false" ht="15" hidden="false" customHeight="false" outlineLevel="0" collapsed="false">
      <c r="A68" s="6"/>
      <c r="B68" s="6"/>
      <c r="C68" s="6"/>
      <c r="D68" s="7"/>
      <c r="E68" s="8"/>
      <c r="F68" s="9" t="str">
        <f aca="false">IFERROR(INDEX('Unit Standards'!$C$5:$C$54,MATCH($B68,'Unit Standards'!$B$5:$B$54,0)),"")</f>
        <v/>
      </c>
      <c r="G68" s="9" t="str">
        <f aca="false">IFERROR($E68*$F68,"")</f>
        <v/>
      </c>
      <c r="H68" s="8"/>
      <c r="I68" s="9" t="str">
        <f aca="false">IFERROR($G68-$H68,"")</f>
        <v/>
      </c>
      <c r="J68" s="10" t="str">
        <f aca="false">IFERROR($I68/$G68,"")</f>
        <v/>
      </c>
      <c r="K68" s="6"/>
    </row>
    <row r="69" customFormat="false" ht="15" hidden="false" customHeight="false" outlineLevel="0" collapsed="false">
      <c r="A69" s="6"/>
      <c r="B69" s="6"/>
      <c r="C69" s="6"/>
      <c r="D69" s="7"/>
      <c r="E69" s="8"/>
      <c r="F69" s="9" t="str">
        <f aca="false">IFERROR(INDEX('Unit Standards'!$C$5:$C$54,MATCH($B69,'Unit Standards'!$B$5:$B$54,0)),"")</f>
        <v/>
      </c>
      <c r="G69" s="9" t="str">
        <f aca="false">IFERROR($E69*$F69,"")</f>
        <v/>
      </c>
      <c r="H69" s="8"/>
      <c r="I69" s="9" t="str">
        <f aca="false">IFERROR($G69-$H69,"")</f>
        <v/>
      </c>
      <c r="J69" s="10" t="str">
        <f aca="false">IFERROR($I69/$G69,"")</f>
        <v/>
      </c>
      <c r="K69" s="6"/>
    </row>
    <row r="70" customFormat="false" ht="15" hidden="false" customHeight="false" outlineLevel="0" collapsed="false">
      <c r="A70" s="6"/>
      <c r="B70" s="6"/>
      <c r="C70" s="6"/>
      <c r="D70" s="7"/>
      <c r="E70" s="8"/>
      <c r="F70" s="9" t="str">
        <f aca="false">IFERROR(INDEX('Unit Standards'!$C$5:$C$54,MATCH($B70,'Unit Standards'!$B$5:$B$54,0)),"")</f>
        <v/>
      </c>
      <c r="G70" s="9" t="str">
        <f aca="false">IFERROR($E70*$F70,"")</f>
        <v/>
      </c>
      <c r="H70" s="8"/>
      <c r="I70" s="9" t="str">
        <f aca="false">IFERROR($G70-$H70,"")</f>
        <v/>
      </c>
      <c r="J70" s="10" t="str">
        <f aca="false">IFERROR($I70/$G70,"")</f>
        <v/>
      </c>
      <c r="K70" s="6"/>
    </row>
    <row r="71" customFormat="false" ht="15" hidden="false" customHeight="false" outlineLevel="0" collapsed="false">
      <c r="A71" s="6"/>
      <c r="B71" s="6"/>
      <c r="C71" s="6"/>
      <c r="D71" s="7"/>
      <c r="E71" s="8"/>
      <c r="F71" s="9" t="str">
        <f aca="false">IFERROR(INDEX('Unit Standards'!$C$5:$C$54,MATCH($B71,'Unit Standards'!$B$5:$B$54,0)),"")</f>
        <v/>
      </c>
      <c r="G71" s="9" t="str">
        <f aca="false">IFERROR($E71*$F71,"")</f>
        <v/>
      </c>
      <c r="H71" s="8"/>
      <c r="I71" s="9" t="str">
        <f aca="false">IFERROR($G71-$H71,"")</f>
        <v/>
      </c>
      <c r="J71" s="10" t="str">
        <f aca="false">IFERROR($I71/$G71,"")</f>
        <v/>
      </c>
      <c r="K71" s="6"/>
    </row>
    <row r="72" customFormat="false" ht="15" hidden="false" customHeight="false" outlineLevel="0" collapsed="false">
      <c r="A72" s="6"/>
      <c r="B72" s="6"/>
      <c r="C72" s="6"/>
      <c r="D72" s="7"/>
      <c r="E72" s="8"/>
      <c r="F72" s="9" t="str">
        <f aca="false">IFERROR(INDEX('Unit Standards'!$C$5:$C$54,MATCH($B72,'Unit Standards'!$B$5:$B$54,0)),"")</f>
        <v/>
      </c>
      <c r="G72" s="9" t="str">
        <f aca="false">IFERROR($E72*$F72,"")</f>
        <v/>
      </c>
      <c r="H72" s="8"/>
      <c r="I72" s="9" t="str">
        <f aca="false">IFERROR($G72-$H72,"")</f>
        <v/>
      </c>
      <c r="J72" s="10" t="str">
        <f aca="false">IFERROR($I72/$G72,"")</f>
        <v/>
      </c>
      <c r="K72" s="6"/>
    </row>
    <row r="73" customFormat="false" ht="15" hidden="false" customHeight="false" outlineLevel="0" collapsed="false">
      <c r="A73" s="6"/>
      <c r="B73" s="6"/>
      <c r="C73" s="6"/>
      <c r="D73" s="7"/>
      <c r="E73" s="8"/>
      <c r="F73" s="9" t="str">
        <f aca="false">IFERROR(INDEX('Unit Standards'!$C$5:$C$54,MATCH($B73,'Unit Standards'!$B$5:$B$54,0)),"")</f>
        <v/>
      </c>
      <c r="G73" s="9" t="str">
        <f aca="false">IFERROR($E73*$F73,"")</f>
        <v/>
      </c>
      <c r="H73" s="8"/>
      <c r="I73" s="9" t="str">
        <f aca="false">IFERROR($G73-$H73,"")</f>
        <v/>
      </c>
      <c r="J73" s="10" t="str">
        <f aca="false">IFERROR($I73/$G73,"")</f>
        <v/>
      </c>
      <c r="K73" s="6"/>
    </row>
    <row r="74" customFormat="false" ht="15" hidden="false" customHeight="false" outlineLevel="0" collapsed="false">
      <c r="A74" s="6"/>
      <c r="B74" s="6"/>
      <c r="C74" s="6"/>
      <c r="D74" s="7"/>
      <c r="E74" s="8"/>
      <c r="F74" s="9" t="str">
        <f aca="false">IFERROR(INDEX('Unit Standards'!$C$5:$C$54,MATCH($B74,'Unit Standards'!$B$5:$B$54,0)),"")</f>
        <v/>
      </c>
      <c r="G74" s="9" t="str">
        <f aca="false">IFERROR($E74*$F74,"")</f>
        <v/>
      </c>
      <c r="H74" s="8"/>
      <c r="I74" s="9" t="str">
        <f aca="false">IFERROR($G74-$H74,"")</f>
        <v/>
      </c>
      <c r="J74" s="10" t="str">
        <f aca="false">IFERROR($I74/$G74,"")</f>
        <v/>
      </c>
      <c r="K74" s="6"/>
    </row>
    <row r="75" customFormat="false" ht="15" hidden="false" customHeight="false" outlineLevel="0" collapsed="false">
      <c r="A75" s="6"/>
      <c r="B75" s="6"/>
      <c r="C75" s="6"/>
      <c r="D75" s="7"/>
      <c r="E75" s="8"/>
      <c r="F75" s="9" t="str">
        <f aca="false">IFERROR(INDEX('Unit Standards'!$C$5:$C$54,MATCH($B75,'Unit Standards'!$B$5:$B$54,0)),"")</f>
        <v/>
      </c>
      <c r="G75" s="9" t="str">
        <f aca="false">IFERROR($E75*$F75,"")</f>
        <v/>
      </c>
      <c r="H75" s="8"/>
      <c r="I75" s="9" t="str">
        <f aca="false">IFERROR($G75-$H75,"")</f>
        <v/>
      </c>
      <c r="J75" s="10" t="str">
        <f aca="false">IFERROR($I75/$G75,"")</f>
        <v/>
      </c>
      <c r="K75" s="6"/>
    </row>
    <row r="76" customFormat="false" ht="15" hidden="false" customHeight="false" outlineLevel="0" collapsed="false">
      <c r="A76" s="6"/>
      <c r="B76" s="6"/>
      <c r="C76" s="6"/>
      <c r="D76" s="7"/>
      <c r="E76" s="8"/>
      <c r="F76" s="9" t="str">
        <f aca="false">IFERROR(INDEX('Unit Standards'!$C$5:$C$54,MATCH($B76,'Unit Standards'!$B$5:$B$54,0)),"")</f>
        <v/>
      </c>
      <c r="G76" s="9" t="str">
        <f aca="false">IFERROR($E76*$F76,"")</f>
        <v/>
      </c>
      <c r="H76" s="8"/>
      <c r="I76" s="9" t="str">
        <f aca="false">IFERROR($G76-$H76,"")</f>
        <v/>
      </c>
      <c r="J76" s="10" t="str">
        <f aca="false">IFERROR($I76/$G76,"")</f>
        <v/>
      </c>
      <c r="K76" s="6"/>
    </row>
    <row r="77" customFormat="false" ht="15" hidden="false" customHeight="false" outlineLevel="0" collapsed="false">
      <c r="A77" s="6"/>
      <c r="B77" s="6"/>
      <c r="C77" s="6"/>
      <c r="D77" s="7"/>
      <c r="E77" s="8"/>
      <c r="F77" s="9" t="str">
        <f aca="false">IFERROR(INDEX('Unit Standards'!$C$5:$C$54,MATCH($B77,'Unit Standards'!$B$5:$B$54,0)),"")</f>
        <v/>
      </c>
      <c r="G77" s="9" t="str">
        <f aca="false">IFERROR($E77*$F77,"")</f>
        <v/>
      </c>
      <c r="H77" s="8"/>
      <c r="I77" s="9" t="str">
        <f aca="false">IFERROR($G77-$H77,"")</f>
        <v/>
      </c>
      <c r="J77" s="10" t="str">
        <f aca="false">IFERROR($I77/$G77,"")</f>
        <v/>
      </c>
      <c r="K77" s="6"/>
    </row>
    <row r="78" customFormat="false" ht="15" hidden="false" customHeight="false" outlineLevel="0" collapsed="false">
      <c r="A78" s="6"/>
      <c r="B78" s="6"/>
      <c r="C78" s="6"/>
      <c r="D78" s="7"/>
      <c r="E78" s="8"/>
      <c r="F78" s="9" t="str">
        <f aca="false">IFERROR(INDEX('Unit Standards'!$C$5:$C$54,MATCH($B78,'Unit Standards'!$B$5:$B$54,0)),"")</f>
        <v/>
      </c>
      <c r="G78" s="9" t="str">
        <f aca="false">IFERROR($E78*$F78,"")</f>
        <v/>
      </c>
      <c r="H78" s="8"/>
      <c r="I78" s="9" t="str">
        <f aca="false">IFERROR($G78-$H78,"")</f>
        <v/>
      </c>
      <c r="J78" s="10" t="str">
        <f aca="false">IFERROR($I78/$G78,"")</f>
        <v/>
      </c>
      <c r="K78" s="6"/>
    </row>
    <row r="79" customFormat="false" ht="15" hidden="false" customHeight="false" outlineLevel="0" collapsed="false">
      <c r="A79" s="6"/>
      <c r="B79" s="6"/>
      <c r="C79" s="6"/>
      <c r="D79" s="7"/>
      <c r="E79" s="8"/>
      <c r="F79" s="9" t="str">
        <f aca="false">IFERROR(INDEX('Unit Standards'!$C$5:$C$54,MATCH($B79,'Unit Standards'!$B$5:$B$54,0)),"")</f>
        <v/>
      </c>
      <c r="G79" s="9" t="str">
        <f aca="false">IFERROR($E79*$F79,"")</f>
        <v/>
      </c>
      <c r="H79" s="8"/>
      <c r="I79" s="9" t="str">
        <f aca="false">IFERROR($G79-$H79,"")</f>
        <v/>
      </c>
      <c r="J79" s="10" t="str">
        <f aca="false">IFERROR($I79/$G79,"")</f>
        <v/>
      </c>
      <c r="K79" s="6"/>
    </row>
    <row r="80" customFormat="false" ht="15" hidden="false" customHeight="false" outlineLevel="0" collapsed="false">
      <c r="A80" s="6"/>
      <c r="B80" s="6"/>
      <c r="C80" s="6"/>
      <c r="D80" s="7"/>
      <c r="E80" s="8"/>
      <c r="F80" s="9" t="str">
        <f aca="false">IFERROR(INDEX('Unit Standards'!$C$5:$C$54,MATCH($B80,'Unit Standards'!$B$5:$B$54,0)),"")</f>
        <v/>
      </c>
      <c r="G80" s="9" t="str">
        <f aca="false">IFERROR($E80*$F80,"")</f>
        <v/>
      </c>
      <c r="H80" s="8"/>
      <c r="I80" s="9" t="str">
        <f aca="false">IFERROR($G80-$H80,"")</f>
        <v/>
      </c>
      <c r="J80" s="10" t="str">
        <f aca="false">IFERROR($I80/$G80,"")</f>
        <v/>
      </c>
      <c r="K80" s="6"/>
    </row>
    <row r="81" customFormat="false" ht="15" hidden="false" customHeight="false" outlineLevel="0" collapsed="false">
      <c r="A81" s="6"/>
      <c r="B81" s="6"/>
      <c r="C81" s="6"/>
      <c r="D81" s="7"/>
      <c r="E81" s="8"/>
      <c r="F81" s="9" t="str">
        <f aca="false">IFERROR(INDEX('Unit Standards'!$C$5:$C$54,MATCH($B81,'Unit Standards'!$B$5:$B$54,0)),"")</f>
        <v/>
      </c>
      <c r="G81" s="9" t="str">
        <f aca="false">IFERROR($E81*$F81,"")</f>
        <v/>
      </c>
      <c r="H81" s="8"/>
      <c r="I81" s="9" t="str">
        <f aca="false">IFERROR($G81-$H81,"")</f>
        <v/>
      </c>
      <c r="J81" s="10" t="str">
        <f aca="false">IFERROR($I81/$G81,"")</f>
        <v/>
      </c>
      <c r="K81" s="6"/>
    </row>
    <row r="82" customFormat="false" ht="15" hidden="false" customHeight="false" outlineLevel="0" collapsed="false">
      <c r="A82" s="6"/>
      <c r="B82" s="6"/>
      <c r="C82" s="6"/>
      <c r="D82" s="7"/>
      <c r="E82" s="8"/>
      <c r="F82" s="9" t="str">
        <f aca="false">IFERROR(INDEX('Unit Standards'!$C$5:$C$54,MATCH($B82,'Unit Standards'!$B$5:$B$54,0)),"")</f>
        <v/>
      </c>
      <c r="G82" s="9" t="str">
        <f aca="false">IFERROR($E82*$F82,"")</f>
        <v/>
      </c>
      <c r="H82" s="8"/>
      <c r="I82" s="9" t="str">
        <f aca="false">IFERROR($G82-$H82,"")</f>
        <v/>
      </c>
      <c r="J82" s="10" t="str">
        <f aca="false">IFERROR($I82/$G82,"")</f>
        <v/>
      </c>
      <c r="K82" s="6"/>
    </row>
    <row r="83" customFormat="false" ht="15" hidden="false" customHeight="false" outlineLevel="0" collapsed="false">
      <c r="A83" s="6"/>
      <c r="B83" s="6"/>
      <c r="C83" s="6"/>
      <c r="D83" s="7"/>
      <c r="E83" s="8"/>
      <c r="F83" s="9" t="str">
        <f aca="false">IFERROR(INDEX('Unit Standards'!$C$5:$C$54,MATCH($B83,'Unit Standards'!$B$5:$B$54,0)),"")</f>
        <v/>
      </c>
      <c r="G83" s="9" t="str">
        <f aca="false">IFERROR($E83*$F83,"")</f>
        <v/>
      </c>
      <c r="H83" s="8"/>
      <c r="I83" s="9" t="str">
        <f aca="false">IFERROR($G83-$H83,"")</f>
        <v/>
      </c>
      <c r="J83" s="10" t="str">
        <f aca="false">IFERROR($I83/$G83,"")</f>
        <v/>
      </c>
      <c r="K83" s="6"/>
    </row>
    <row r="84" customFormat="false" ht="15" hidden="false" customHeight="false" outlineLevel="0" collapsed="false">
      <c r="A84" s="6"/>
      <c r="B84" s="6"/>
      <c r="C84" s="6"/>
      <c r="D84" s="7"/>
      <c r="E84" s="8"/>
      <c r="F84" s="9" t="str">
        <f aca="false">IFERROR(INDEX('Unit Standards'!$C$5:$C$54,MATCH($B84,'Unit Standards'!$B$5:$B$54,0)),"")</f>
        <v/>
      </c>
      <c r="G84" s="9" t="str">
        <f aca="false">IFERROR($E84*$F84,"")</f>
        <v/>
      </c>
      <c r="H84" s="8"/>
      <c r="I84" s="9" t="str">
        <f aca="false">IFERROR($G84-$H84,"")</f>
        <v/>
      </c>
      <c r="J84" s="10" t="str">
        <f aca="false">IFERROR($I84/$G84,"")</f>
        <v/>
      </c>
      <c r="K84" s="6"/>
    </row>
    <row r="85" customFormat="false" ht="15" hidden="false" customHeight="false" outlineLevel="0" collapsed="false">
      <c r="A85" s="6"/>
      <c r="B85" s="6"/>
      <c r="C85" s="6"/>
      <c r="D85" s="7"/>
      <c r="E85" s="8"/>
      <c r="F85" s="9" t="str">
        <f aca="false">IFERROR(INDEX('Unit Standards'!$C$5:$C$54,MATCH($B85,'Unit Standards'!$B$5:$B$54,0)),"")</f>
        <v/>
      </c>
      <c r="G85" s="9" t="str">
        <f aca="false">IFERROR($E85*$F85,"")</f>
        <v/>
      </c>
      <c r="H85" s="8"/>
      <c r="I85" s="9" t="str">
        <f aca="false">IFERROR($G85-$H85,"")</f>
        <v/>
      </c>
      <c r="J85" s="10" t="str">
        <f aca="false">IFERROR($I85/$G85,"")</f>
        <v/>
      </c>
      <c r="K85" s="6"/>
    </row>
    <row r="86" customFormat="false" ht="15" hidden="false" customHeight="false" outlineLevel="0" collapsed="false">
      <c r="A86" s="6"/>
      <c r="B86" s="6"/>
      <c r="C86" s="6"/>
      <c r="D86" s="7"/>
      <c r="E86" s="8"/>
      <c r="F86" s="9" t="str">
        <f aca="false">IFERROR(INDEX('Unit Standards'!$C$5:$C$54,MATCH($B86,'Unit Standards'!$B$5:$B$54,0)),"")</f>
        <v/>
      </c>
      <c r="G86" s="9" t="str">
        <f aca="false">IFERROR($E86*$F86,"")</f>
        <v/>
      </c>
      <c r="H86" s="8"/>
      <c r="I86" s="9" t="str">
        <f aca="false">IFERROR($G86-$H86,"")</f>
        <v/>
      </c>
      <c r="J86" s="10" t="str">
        <f aca="false">IFERROR($I86/$G86,"")</f>
        <v/>
      </c>
      <c r="K86" s="6"/>
    </row>
    <row r="87" customFormat="false" ht="15" hidden="false" customHeight="false" outlineLevel="0" collapsed="false">
      <c r="A87" s="6"/>
      <c r="B87" s="6"/>
      <c r="C87" s="6"/>
      <c r="D87" s="7"/>
      <c r="E87" s="8"/>
      <c r="F87" s="9" t="str">
        <f aca="false">IFERROR(INDEX('Unit Standards'!$C$5:$C$54,MATCH($B87,'Unit Standards'!$B$5:$B$54,0)),"")</f>
        <v/>
      </c>
      <c r="G87" s="9" t="str">
        <f aca="false">IFERROR($E87*$F87,"")</f>
        <v/>
      </c>
      <c r="H87" s="8"/>
      <c r="I87" s="9" t="str">
        <f aca="false">IFERROR($G87-$H87,"")</f>
        <v/>
      </c>
      <c r="J87" s="10" t="str">
        <f aca="false">IFERROR($I87/$G87,"")</f>
        <v/>
      </c>
      <c r="K87" s="6"/>
    </row>
    <row r="88" customFormat="false" ht="15" hidden="false" customHeight="false" outlineLevel="0" collapsed="false">
      <c r="A88" s="6"/>
      <c r="B88" s="6"/>
      <c r="C88" s="6"/>
      <c r="D88" s="7"/>
      <c r="E88" s="8"/>
      <c r="F88" s="9" t="str">
        <f aca="false">IFERROR(INDEX('Unit Standards'!$C$5:$C$54,MATCH($B88,'Unit Standards'!$B$5:$B$54,0)),"")</f>
        <v/>
      </c>
      <c r="G88" s="9" t="str">
        <f aca="false">IFERROR($E88*$F88,"")</f>
        <v/>
      </c>
      <c r="H88" s="8"/>
      <c r="I88" s="9" t="str">
        <f aca="false">IFERROR($G88-$H88,"")</f>
        <v/>
      </c>
      <c r="J88" s="10" t="str">
        <f aca="false">IFERROR($I88/$G88,"")</f>
        <v/>
      </c>
      <c r="K88" s="6"/>
    </row>
    <row r="89" customFormat="false" ht="15" hidden="false" customHeight="false" outlineLevel="0" collapsed="false">
      <c r="A89" s="6"/>
      <c r="B89" s="6"/>
      <c r="C89" s="6"/>
      <c r="D89" s="7"/>
      <c r="E89" s="8"/>
      <c r="F89" s="9" t="str">
        <f aca="false">IFERROR(INDEX('Unit Standards'!$C$5:$C$54,MATCH($B89,'Unit Standards'!$B$5:$B$54,0)),"")</f>
        <v/>
      </c>
      <c r="G89" s="9" t="str">
        <f aca="false">IFERROR($E89*$F89,"")</f>
        <v/>
      </c>
      <c r="H89" s="8"/>
      <c r="I89" s="9" t="str">
        <f aca="false">IFERROR($G89-$H89,"")</f>
        <v/>
      </c>
      <c r="J89" s="10" t="str">
        <f aca="false">IFERROR($I89/$G89,"")</f>
        <v/>
      </c>
      <c r="K89" s="6"/>
    </row>
    <row r="90" customFormat="false" ht="15" hidden="false" customHeight="false" outlineLevel="0" collapsed="false">
      <c r="A90" s="6"/>
      <c r="B90" s="6"/>
      <c r="C90" s="6"/>
      <c r="D90" s="7"/>
      <c r="E90" s="8"/>
      <c r="F90" s="9" t="str">
        <f aca="false">IFERROR(INDEX('Unit Standards'!$C$5:$C$54,MATCH($B90,'Unit Standards'!$B$5:$B$54,0)),"")</f>
        <v/>
      </c>
      <c r="G90" s="9" t="str">
        <f aca="false">IFERROR($E90*$F90,"")</f>
        <v/>
      </c>
      <c r="H90" s="8"/>
      <c r="I90" s="9" t="str">
        <f aca="false">IFERROR($G90-$H90,"")</f>
        <v/>
      </c>
      <c r="J90" s="10" t="str">
        <f aca="false">IFERROR($I90/$G90,"")</f>
        <v/>
      </c>
      <c r="K90" s="6"/>
    </row>
    <row r="91" customFormat="false" ht="15" hidden="false" customHeight="false" outlineLevel="0" collapsed="false">
      <c r="A91" s="6"/>
      <c r="B91" s="6"/>
      <c r="C91" s="6"/>
      <c r="D91" s="7"/>
      <c r="E91" s="8"/>
      <c r="F91" s="9" t="str">
        <f aca="false">IFERROR(INDEX('Unit Standards'!$C$5:$C$54,MATCH($B91,'Unit Standards'!$B$5:$B$54,0)),"")</f>
        <v/>
      </c>
      <c r="G91" s="9" t="str">
        <f aca="false">IFERROR($E91*$F91,"")</f>
        <v/>
      </c>
      <c r="H91" s="8"/>
      <c r="I91" s="9" t="str">
        <f aca="false">IFERROR($G91-$H91,"")</f>
        <v/>
      </c>
      <c r="J91" s="10" t="str">
        <f aca="false">IFERROR($I91/$G91,"")</f>
        <v/>
      </c>
      <c r="K91" s="6"/>
    </row>
    <row r="92" customFormat="false" ht="15" hidden="false" customHeight="false" outlineLevel="0" collapsed="false">
      <c r="A92" s="6"/>
      <c r="B92" s="6"/>
      <c r="C92" s="6"/>
      <c r="D92" s="7"/>
      <c r="E92" s="8"/>
      <c r="F92" s="9" t="str">
        <f aca="false">IFERROR(INDEX('Unit Standards'!$C$5:$C$54,MATCH($B92,'Unit Standards'!$B$5:$B$54,0)),"")</f>
        <v/>
      </c>
      <c r="G92" s="9" t="str">
        <f aca="false">IFERROR($E92*$F92,"")</f>
        <v/>
      </c>
      <c r="H92" s="8"/>
      <c r="I92" s="9" t="str">
        <f aca="false">IFERROR($G92-$H92,"")</f>
        <v/>
      </c>
      <c r="J92" s="10" t="str">
        <f aca="false">IFERROR($I92/$G92,"")</f>
        <v/>
      </c>
      <c r="K92" s="6"/>
    </row>
    <row r="93" customFormat="false" ht="15" hidden="false" customHeight="false" outlineLevel="0" collapsed="false">
      <c r="A93" s="6"/>
      <c r="B93" s="6"/>
      <c r="C93" s="6"/>
      <c r="D93" s="7"/>
      <c r="E93" s="8"/>
      <c r="F93" s="9" t="str">
        <f aca="false">IFERROR(INDEX('Unit Standards'!$C$5:$C$54,MATCH($B93,'Unit Standards'!$B$5:$B$54,0)),"")</f>
        <v/>
      </c>
      <c r="G93" s="9" t="str">
        <f aca="false">IFERROR($E93*$F93,"")</f>
        <v/>
      </c>
      <c r="H93" s="8"/>
      <c r="I93" s="9" t="str">
        <f aca="false">IFERROR($G93-$H93,"")</f>
        <v/>
      </c>
      <c r="J93" s="10" t="str">
        <f aca="false">IFERROR($I93/$G93,"")</f>
        <v/>
      </c>
      <c r="K93" s="6"/>
    </row>
    <row r="94" customFormat="false" ht="15" hidden="false" customHeight="false" outlineLevel="0" collapsed="false">
      <c r="A94" s="6"/>
      <c r="B94" s="6"/>
      <c r="C94" s="6"/>
      <c r="D94" s="7"/>
      <c r="E94" s="8"/>
      <c r="F94" s="9" t="str">
        <f aca="false">IFERROR(INDEX('Unit Standards'!$C$5:$C$54,MATCH($B94,'Unit Standards'!$B$5:$B$54,0)),"")</f>
        <v/>
      </c>
      <c r="G94" s="9" t="str">
        <f aca="false">IFERROR($E94*$F94,"")</f>
        <v/>
      </c>
      <c r="H94" s="8"/>
      <c r="I94" s="9" t="str">
        <f aca="false">IFERROR($G94-$H94,"")</f>
        <v/>
      </c>
      <c r="J94" s="10" t="str">
        <f aca="false">IFERROR($I94/$G94,"")</f>
        <v/>
      </c>
      <c r="K94" s="6"/>
    </row>
    <row r="95" customFormat="false" ht="15" hidden="false" customHeight="false" outlineLevel="0" collapsed="false">
      <c r="A95" s="6"/>
      <c r="B95" s="6"/>
      <c r="C95" s="6"/>
      <c r="D95" s="7"/>
      <c r="E95" s="8"/>
      <c r="F95" s="9" t="str">
        <f aca="false">IFERROR(INDEX('Unit Standards'!$C$5:$C$54,MATCH($B95,'Unit Standards'!$B$5:$B$54,0)),"")</f>
        <v/>
      </c>
      <c r="G95" s="9" t="str">
        <f aca="false">IFERROR($E95*$F95,"")</f>
        <v/>
      </c>
      <c r="H95" s="8"/>
      <c r="I95" s="9" t="str">
        <f aca="false">IFERROR($G95-$H95,"")</f>
        <v/>
      </c>
      <c r="J95" s="10" t="str">
        <f aca="false">IFERROR($I95/$G95,"")</f>
        <v/>
      </c>
      <c r="K95" s="6"/>
    </row>
    <row r="96" customFormat="false" ht="15" hidden="false" customHeight="false" outlineLevel="0" collapsed="false">
      <c r="A96" s="6"/>
      <c r="B96" s="6"/>
      <c r="C96" s="6"/>
      <c r="D96" s="7"/>
      <c r="E96" s="8"/>
      <c r="F96" s="9" t="str">
        <f aca="false">IFERROR(INDEX('Unit Standards'!$C$5:$C$54,MATCH($B96,'Unit Standards'!$B$5:$B$54,0)),"")</f>
        <v/>
      </c>
      <c r="G96" s="9" t="str">
        <f aca="false">IFERROR($E96*$F96,"")</f>
        <v/>
      </c>
      <c r="H96" s="8"/>
      <c r="I96" s="9" t="str">
        <f aca="false">IFERROR($G96-$H96,"")</f>
        <v/>
      </c>
      <c r="J96" s="10" t="str">
        <f aca="false">IFERROR($I96/$G96,"")</f>
        <v/>
      </c>
      <c r="K96" s="6"/>
    </row>
    <row r="97" customFormat="false" ht="15" hidden="false" customHeight="false" outlineLevel="0" collapsed="false">
      <c r="A97" s="6"/>
      <c r="B97" s="6"/>
      <c r="C97" s="6"/>
      <c r="D97" s="7"/>
      <c r="E97" s="8"/>
      <c r="F97" s="9" t="str">
        <f aca="false">IFERROR(INDEX('Unit Standards'!$C$5:$C$54,MATCH($B97,'Unit Standards'!$B$5:$B$54,0)),"")</f>
        <v/>
      </c>
      <c r="G97" s="9" t="str">
        <f aca="false">IFERROR($E97*$F97,"")</f>
        <v/>
      </c>
      <c r="H97" s="8"/>
      <c r="I97" s="9" t="str">
        <f aca="false">IFERROR($G97-$H97,"")</f>
        <v/>
      </c>
      <c r="J97" s="10" t="str">
        <f aca="false">IFERROR($I97/$G97,"")</f>
        <v/>
      </c>
      <c r="K97" s="6"/>
    </row>
    <row r="98" customFormat="false" ht="15" hidden="false" customHeight="false" outlineLevel="0" collapsed="false">
      <c r="A98" s="6"/>
      <c r="B98" s="6"/>
      <c r="C98" s="6"/>
      <c r="D98" s="7"/>
      <c r="E98" s="8"/>
      <c r="F98" s="9" t="str">
        <f aca="false">IFERROR(INDEX('Unit Standards'!$C$5:$C$54,MATCH($B98,'Unit Standards'!$B$5:$B$54,0)),"")</f>
        <v/>
      </c>
      <c r="G98" s="9" t="str">
        <f aca="false">IFERROR($E98*$F98,"")</f>
        <v/>
      </c>
      <c r="H98" s="8"/>
      <c r="I98" s="9" t="str">
        <f aca="false">IFERROR($G98-$H98,"")</f>
        <v/>
      </c>
      <c r="J98" s="10" t="str">
        <f aca="false">IFERROR($I98/$G98,"")</f>
        <v/>
      </c>
      <c r="K98" s="6"/>
    </row>
    <row r="99" customFormat="false" ht="15" hidden="false" customHeight="false" outlineLevel="0" collapsed="false">
      <c r="A99" s="6"/>
      <c r="B99" s="6"/>
      <c r="C99" s="6"/>
      <c r="D99" s="7"/>
      <c r="E99" s="8"/>
      <c r="F99" s="9" t="str">
        <f aca="false">IFERROR(INDEX('Unit Standards'!$C$5:$C$54,MATCH($B99,'Unit Standards'!$B$5:$B$54,0)),"")</f>
        <v/>
      </c>
      <c r="G99" s="9" t="str">
        <f aca="false">IFERROR($E99*$F99,"")</f>
        <v/>
      </c>
      <c r="H99" s="8"/>
      <c r="I99" s="9" t="str">
        <f aca="false">IFERROR($G99-$H99,"")</f>
        <v/>
      </c>
      <c r="J99" s="10" t="str">
        <f aca="false">IFERROR($I99/$G99,"")</f>
        <v/>
      </c>
      <c r="K99" s="6"/>
    </row>
    <row r="100" customFormat="false" ht="15" hidden="false" customHeight="false" outlineLevel="0" collapsed="false">
      <c r="A100" s="6"/>
      <c r="B100" s="6"/>
      <c r="C100" s="6"/>
      <c r="D100" s="7"/>
      <c r="E100" s="8"/>
      <c r="F100" s="9" t="str">
        <f aca="false">IFERROR(INDEX('Unit Standards'!$C$5:$C$54,MATCH($B100,'Unit Standards'!$B$5:$B$54,0)),"")</f>
        <v/>
      </c>
      <c r="G100" s="9" t="str">
        <f aca="false">IFERROR($E100*$F100,"")</f>
        <v/>
      </c>
      <c r="H100" s="8"/>
      <c r="I100" s="9" t="str">
        <f aca="false">IFERROR($G100-$H100,"")</f>
        <v/>
      </c>
      <c r="J100" s="10" t="str">
        <f aca="false">IFERROR($I100/$G100,"")</f>
        <v/>
      </c>
      <c r="K100" s="6"/>
    </row>
    <row r="101" customFormat="false" ht="15" hidden="false" customHeight="false" outlineLevel="0" collapsed="false">
      <c r="A101" s="6"/>
      <c r="B101" s="6"/>
      <c r="C101" s="6"/>
      <c r="D101" s="7"/>
      <c r="E101" s="8"/>
      <c r="F101" s="9" t="str">
        <f aca="false">IFERROR(INDEX('Unit Standards'!$C$5:$C$54,MATCH($B101,'Unit Standards'!$B$5:$B$54,0)),"")</f>
        <v/>
      </c>
      <c r="G101" s="9" t="str">
        <f aca="false">IFERROR($E101*$F101,"")</f>
        <v/>
      </c>
      <c r="H101" s="8"/>
      <c r="I101" s="9" t="str">
        <f aca="false">IFERROR($G101-$H101,"")</f>
        <v/>
      </c>
      <c r="J101" s="10" t="str">
        <f aca="false">IFERROR($I101/$G101,"")</f>
        <v/>
      </c>
      <c r="K101" s="6"/>
    </row>
    <row r="102" customFormat="false" ht="15" hidden="false" customHeight="false" outlineLevel="0" collapsed="false">
      <c r="A102" s="6"/>
      <c r="B102" s="6"/>
      <c r="C102" s="6"/>
      <c r="D102" s="7"/>
      <c r="E102" s="8"/>
      <c r="F102" s="9" t="str">
        <f aca="false">IFERROR(INDEX('Unit Standards'!$C$5:$C$54,MATCH($B102,'Unit Standards'!$B$5:$B$54,0)),"")</f>
        <v/>
      </c>
      <c r="G102" s="9" t="str">
        <f aca="false">IFERROR($E102*$F102,"")</f>
        <v/>
      </c>
      <c r="H102" s="8"/>
      <c r="I102" s="9" t="str">
        <f aca="false">IFERROR($G102-$H102,"")</f>
        <v/>
      </c>
      <c r="J102" s="10" t="str">
        <f aca="false">IFERROR($I102/$G102,"")</f>
        <v/>
      </c>
      <c r="K102" s="6"/>
    </row>
    <row r="103" customFormat="false" ht="15" hidden="false" customHeight="false" outlineLevel="0" collapsed="false">
      <c r="A103" s="6"/>
      <c r="B103" s="6"/>
      <c r="C103" s="6"/>
      <c r="D103" s="7"/>
      <c r="E103" s="8"/>
      <c r="F103" s="9" t="str">
        <f aca="false">IFERROR(INDEX('Unit Standards'!$C$5:$C$54,MATCH($B103,'Unit Standards'!$B$5:$B$54,0)),"")</f>
        <v/>
      </c>
      <c r="G103" s="9" t="str">
        <f aca="false">IFERROR($E103*$F103,"")</f>
        <v/>
      </c>
      <c r="H103" s="8"/>
      <c r="I103" s="9" t="str">
        <f aca="false">IFERROR($G103-$H103,"")</f>
        <v/>
      </c>
      <c r="J103" s="10" t="str">
        <f aca="false">IFERROR($I103/$G103,"")</f>
        <v/>
      </c>
      <c r="K103" s="6"/>
    </row>
    <row r="104" customFormat="false" ht="15" hidden="false" customHeight="false" outlineLevel="0" collapsed="false">
      <c r="A104" s="6"/>
      <c r="B104" s="6"/>
      <c r="C104" s="6"/>
      <c r="D104" s="7"/>
      <c r="E104" s="8"/>
      <c r="F104" s="9" t="str">
        <f aca="false">IFERROR(INDEX('Unit Standards'!$C$5:$C$54,MATCH($B104,'Unit Standards'!$B$5:$B$54,0)),"")</f>
        <v/>
      </c>
      <c r="G104" s="9" t="str">
        <f aca="false">IFERROR($E104*$F104,"")</f>
        <v/>
      </c>
      <c r="H104" s="8"/>
      <c r="I104" s="9" t="str">
        <f aca="false">IFERROR($G104-$H104,"")</f>
        <v/>
      </c>
      <c r="J104" s="10" t="str">
        <f aca="false">IFERROR($I104/$G104,"")</f>
        <v/>
      </c>
      <c r="K104" s="6"/>
    </row>
    <row r="105" customFormat="false" ht="15" hidden="false" customHeight="false" outlineLevel="0" collapsed="false">
      <c r="A105" s="6"/>
      <c r="B105" s="6"/>
      <c r="C105" s="6"/>
      <c r="D105" s="7"/>
      <c r="E105" s="8"/>
      <c r="F105" s="9" t="str">
        <f aca="false">IFERROR(INDEX('Unit Standards'!$C$5:$C$54,MATCH($B105,'Unit Standards'!$B$5:$B$54,0)),"")</f>
        <v/>
      </c>
      <c r="G105" s="9" t="str">
        <f aca="false">IFERROR($E105*$F105,"")</f>
        <v/>
      </c>
      <c r="H105" s="8"/>
      <c r="I105" s="9" t="str">
        <f aca="false">IFERROR($G105-$H105,"")</f>
        <v/>
      </c>
      <c r="J105" s="10" t="str">
        <f aca="false">IFERROR($I105/$G105,"")</f>
        <v/>
      </c>
      <c r="K105" s="6"/>
    </row>
    <row r="106" customFormat="false" ht="15" hidden="false" customHeight="false" outlineLevel="0" collapsed="false">
      <c r="A106" s="6"/>
      <c r="B106" s="6"/>
      <c r="C106" s="6"/>
      <c r="D106" s="7"/>
      <c r="E106" s="8"/>
      <c r="F106" s="9" t="str">
        <f aca="false">IFERROR(INDEX('Unit Standards'!$C$5:$C$54,MATCH($B106,'Unit Standards'!$B$5:$B$54,0)),"")</f>
        <v/>
      </c>
      <c r="G106" s="9" t="str">
        <f aca="false">IFERROR($E106*$F106,"")</f>
        <v/>
      </c>
      <c r="H106" s="8"/>
      <c r="I106" s="9" t="str">
        <f aca="false">IFERROR($G106-$H106,"")</f>
        <v/>
      </c>
      <c r="J106" s="10" t="str">
        <f aca="false">IFERROR($I106/$G106,"")</f>
        <v/>
      </c>
      <c r="K106" s="6"/>
    </row>
    <row r="107" customFormat="false" ht="15" hidden="false" customHeight="false" outlineLevel="0" collapsed="false">
      <c r="A107" s="6"/>
      <c r="B107" s="6"/>
      <c r="C107" s="6"/>
      <c r="D107" s="7"/>
      <c r="E107" s="8"/>
      <c r="F107" s="9" t="str">
        <f aca="false">IFERROR(INDEX('Unit Standards'!$C$5:$C$54,MATCH($B107,'Unit Standards'!$B$5:$B$54,0)),"")</f>
        <v/>
      </c>
      <c r="G107" s="9" t="str">
        <f aca="false">IFERROR($E107*$F107,"")</f>
        <v/>
      </c>
      <c r="H107" s="8"/>
      <c r="I107" s="9" t="str">
        <f aca="false">IFERROR($G107-$H107,"")</f>
        <v/>
      </c>
      <c r="J107" s="10" t="str">
        <f aca="false">IFERROR($I107/$G107,"")</f>
        <v/>
      </c>
      <c r="K107" s="6"/>
    </row>
    <row r="108" customFormat="false" ht="15" hidden="false" customHeight="false" outlineLevel="0" collapsed="false">
      <c r="A108" s="6"/>
      <c r="B108" s="6"/>
      <c r="C108" s="6"/>
      <c r="D108" s="7"/>
      <c r="E108" s="8"/>
      <c r="F108" s="9" t="str">
        <f aca="false">IFERROR(INDEX('Unit Standards'!$C$5:$C$54,MATCH($B108,'Unit Standards'!$B$5:$B$54,0)),"")</f>
        <v/>
      </c>
      <c r="G108" s="9" t="str">
        <f aca="false">IFERROR($E108*$F108,"")</f>
        <v/>
      </c>
      <c r="H108" s="8"/>
      <c r="I108" s="9" t="str">
        <f aca="false">IFERROR($G108-$H108,"")</f>
        <v/>
      </c>
      <c r="J108" s="10" t="str">
        <f aca="false">IFERROR($I108/$G108,"")</f>
        <v/>
      </c>
      <c r="K108" s="6"/>
    </row>
    <row r="109" customFormat="false" ht="15" hidden="false" customHeight="false" outlineLevel="0" collapsed="false">
      <c r="A109" s="6"/>
      <c r="B109" s="6"/>
      <c r="C109" s="6"/>
      <c r="D109" s="7"/>
      <c r="E109" s="8"/>
      <c r="F109" s="9" t="str">
        <f aca="false">IFERROR(INDEX('Unit Standards'!$C$5:$C$54,MATCH($B109,'Unit Standards'!$B$5:$B$54,0)),"")</f>
        <v/>
      </c>
      <c r="G109" s="9" t="str">
        <f aca="false">IFERROR($E109*$F109,"")</f>
        <v/>
      </c>
      <c r="H109" s="8"/>
      <c r="I109" s="9" t="str">
        <f aca="false">IFERROR($G109-$H109,"")</f>
        <v/>
      </c>
      <c r="J109" s="10" t="str">
        <f aca="false">IFERROR($I109/$G109,"")</f>
        <v/>
      </c>
      <c r="K109" s="6"/>
    </row>
    <row r="110" customFormat="false" ht="15" hidden="false" customHeight="false" outlineLevel="0" collapsed="false">
      <c r="A110" s="6"/>
      <c r="B110" s="6"/>
      <c r="C110" s="6"/>
      <c r="D110" s="7"/>
      <c r="E110" s="8"/>
      <c r="F110" s="9" t="str">
        <f aca="false">IFERROR(INDEX('Unit Standards'!$C$5:$C$54,MATCH($B110,'Unit Standards'!$B$5:$B$54,0)),"")</f>
        <v/>
      </c>
      <c r="G110" s="9" t="str">
        <f aca="false">IFERROR($E110*$F110,"")</f>
        <v/>
      </c>
      <c r="H110" s="8"/>
      <c r="I110" s="9" t="str">
        <f aca="false">IFERROR($G110-$H110,"")</f>
        <v/>
      </c>
      <c r="J110" s="10" t="str">
        <f aca="false">IFERROR($I110/$G110,"")</f>
        <v/>
      </c>
      <c r="K110" s="6"/>
    </row>
    <row r="111" customFormat="false" ht="15" hidden="false" customHeight="false" outlineLevel="0" collapsed="false">
      <c r="A111" s="6"/>
      <c r="B111" s="6"/>
      <c r="C111" s="6"/>
      <c r="D111" s="7"/>
      <c r="E111" s="8"/>
      <c r="F111" s="9" t="str">
        <f aca="false">IFERROR(INDEX('Unit Standards'!$C$5:$C$54,MATCH($B111,'Unit Standards'!$B$5:$B$54,0)),"")</f>
        <v/>
      </c>
      <c r="G111" s="9" t="str">
        <f aca="false">IFERROR($E111*$F111,"")</f>
        <v/>
      </c>
      <c r="H111" s="8"/>
      <c r="I111" s="9" t="str">
        <f aca="false">IFERROR($G111-$H111,"")</f>
        <v/>
      </c>
      <c r="J111" s="10" t="str">
        <f aca="false">IFERROR($I111/$G111,"")</f>
        <v/>
      </c>
      <c r="K111" s="6"/>
    </row>
    <row r="112" customFormat="false" ht="15" hidden="false" customHeight="false" outlineLevel="0" collapsed="false">
      <c r="A112" s="6"/>
      <c r="B112" s="6"/>
      <c r="C112" s="6"/>
      <c r="D112" s="7"/>
      <c r="E112" s="8"/>
      <c r="F112" s="9" t="str">
        <f aca="false">IFERROR(INDEX('Unit Standards'!$C$5:$C$54,MATCH($B112,'Unit Standards'!$B$5:$B$54,0)),"")</f>
        <v/>
      </c>
      <c r="G112" s="9" t="str">
        <f aca="false">IFERROR($E112*$F112,"")</f>
        <v/>
      </c>
      <c r="H112" s="8"/>
      <c r="I112" s="9" t="str">
        <f aca="false">IFERROR($G112-$H112,"")</f>
        <v/>
      </c>
      <c r="J112" s="10" t="str">
        <f aca="false">IFERROR($I112/$G112,"")</f>
        <v/>
      </c>
      <c r="K112" s="6"/>
    </row>
    <row r="113" customFormat="false" ht="15" hidden="false" customHeight="false" outlineLevel="0" collapsed="false">
      <c r="A113" s="6"/>
      <c r="B113" s="6"/>
      <c r="C113" s="6"/>
      <c r="D113" s="7"/>
      <c r="E113" s="8"/>
      <c r="F113" s="9" t="str">
        <f aca="false">IFERROR(INDEX('Unit Standards'!$C$5:$C$54,MATCH($B113,'Unit Standards'!$B$5:$B$54,0)),"")</f>
        <v/>
      </c>
      <c r="G113" s="9" t="str">
        <f aca="false">IFERROR($E113*$F113,"")</f>
        <v/>
      </c>
      <c r="H113" s="8"/>
      <c r="I113" s="9" t="str">
        <f aca="false">IFERROR($G113-$H113,"")</f>
        <v/>
      </c>
      <c r="J113" s="10" t="str">
        <f aca="false">IFERROR($I113/$G113,"")</f>
        <v/>
      </c>
      <c r="K113" s="6"/>
    </row>
    <row r="114" customFormat="false" ht="15" hidden="false" customHeight="false" outlineLevel="0" collapsed="false">
      <c r="A114" s="6"/>
      <c r="B114" s="6"/>
      <c r="C114" s="6"/>
      <c r="D114" s="7"/>
      <c r="E114" s="8"/>
      <c r="F114" s="9" t="str">
        <f aca="false">IFERROR(INDEX('Unit Standards'!$C$5:$C$54,MATCH($B114,'Unit Standards'!$B$5:$B$54,0)),"")</f>
        <v/>
      </c>
      <c r="G114" s="9" t="str">
        <f aca="false">IFERROR($E114*$F114,"")</f>
        <v/>
      </c>
      <c r="H114" s="8"/>
      <c r="I114" s="9" t="str">
        <f aca="false">IFERROR($G114-$H114,"")</f>
        <v/>
      </c>
      <c r="J114" s="10" t="str">
        <f aca="false">IFERROR($I114/$G114,"")</f>
        <v/>
      </c>
      <c r="K114" s="6"/>
    </row>
    <row r="115" customFormat="false" ht="15" hidden="false" customHeight="false" outlineLevel="0" collapsed="false">
      <c r="A115" s="6"/>
      <c r="B115" s="6"/>
      <c r="C115" s="6"/>
      <c r="D115" s="7"/>
      <c r="E115" s="8"/>
      <c r="F115" s="9" t="str">
        <f aca="false">IFERROR(INDEX('Unit Standards'!$C$5:$C$54,MATCH($B115,'Unit Standards'!$B$5:$B$54,0)),"")</f>
        <v/>
      </c>
      <c r="G115" s="9" t="str">
        <f aca="false">IFERROR($E115*$F115,"")</f>
        <v/>
      </c>
      <c r="H115" s="8"/>
      <c r="I115" s="9" t="str">
        <f aca="false">IFERROR($G115-$H115,"")</f>
        <v/>
      </c>
      <c r="J115" s="10" t="str">
        <f aca="false">IFERROR($I115/$G115,"")</f>
        <v/>
      </c>
      <c r="K115" s="6"/>
    </row>
    <row r="116" customFormat="false" ht="15" hidden="false" customHeight="false" outlineLevel="0" collapsed="false">
      <c r="A116" s="6"/>
      <c r="B116" s="6"/>
      <c r="C116" s="6"/>
      <c r="D116" s="7"/>
      <c r="E116" s="8"/>
      <c r="F116" s="9" t="str">
        <f aca="false">IFERROR(INDEX('Unit Standards'!$C$5:$C$54,MATCH($B116,'Unit Standards'!$B$5:$B$54,0)),"")</f>
        <v/>
      </c>
      <c r="G116" s="9" t="str">
        <f aca="false">IFERROR($E116*$F116,"")</f>
        <v/>
      </c>
      <c r="H116" s="8"/>
      <c r="I116" s="9" t="str">
        <f aca="false">IFERROR($G116-$H116,"")</f>
        <v/>
      </c>
      <c r="J116" s="10" t="str">
        <f aca="false">IFERROR($I116/$G116,"")</f>
        <v/>
      </c>
      <c r="K116" s="6"/>
    </row>
    <row r="117" customFormat="false" ht="15" hidden="false" customHeight="false" outlineLevel="0" collapsed="false">
      <c r="A117" s="6"/>
      <c r="B117" s="6"/>
      <c r="C117" s="6"/>
      <c r="D117" s="7"/>
      <c r="E117" s="8"/>
      <c r="F117" s="9" t="str">
        <f aca="false">IFERROR(INDEX('Unit Standards'!$C$5:$C$54,MATCH($B117,'Unit Standards'!$B$5:$B$54,0)),"")</f>
        <v/>
      </c>
      <c r="G117" s="9" t="str">
        <f aca="false">IFERROR($E117*$F117,"")</f>
        <v/>
      </c>
      <c r="H117" s="8"/>
      <c r="I117" s="9" t="str">
        <f aca="false">IFERROR($G117-$H117,"")</f>
        <v/>
      </c>
      <c r="J117" s="10" t="str">
        <f aca="false">IFERROR($I117/$G117,"")</f>
        <v/>
      </c>
      <c r="K117" s="6"/>
    </row>
    <row r="118" customFormat="false" ht="15" hidden="false" customHeight="false" outlineLevel="0" collapsed="false">
      <c r="A118" s="6"/>
      <c r="B118" s="6"/>
      <c r="C118" s="6"/>
      <c r="D118" s="7"/>
      <c r="E118" s="8"/>
      <c r="F118" s="9" t="str">
        <f aca="false">IFERROR(INDEX('Unit Standards'!$C$5:$C$54,MATCH($B118,'Unit Standards'!$B$5:$B$54,0)),"")</f>
        <v/>
      </c>
      <c r="G118" s="9" t="str">
        <f aca="false">IFERROR($E118*$F118,"")</f>
        <v/>
      </c>
      <c r="H118" s="8"/>
      <c r="I118" s="9" t="str">
        <f aca="false">IFERROR($G118-$H118,"")</f>
        <v/>
      </c>
      <c r="J118" s="10" t="str">
        <f aca="false">IFERROR($I118/$G118,"")</f>
        <v/>
      </c>
      <c r="K118" s="6"/>
    </row>
    <row r="119" customFormat="false" ht="15" hidden="false" customHeight="false" outlineLevel="0" collapsed="false">
      <c r="A119" s="6"/>
      <c r="B119" s="6"/>
      <c r="C119" s="6"/>
      <c r="D119" s="7"/>
      <c r="E119" s="8"/>
      <c r="F119" s="9" t="str">
        <f aca="false">IFERROR(INDEX('Unit Standards'!$C$5:$C$54,MATCH($B119,'Unit Standards'!$B$5:$B$54,0)),"")</f>
        <v/>
      </c>
      <c r="G119" s="9" t="str">
        <f aca="false">IFERROR($E119*$F119,"")</f>
        <v/>
      </c>
      <c r="H119" s="8"/>
      <c r="I119" s="9" t="str">
        <f aca="false">IFERROR($G119-$H119,"")</f>
        <v/>
      </c>
      <c r="J119" s="10" t="str">
        <f aca="false">IFERROR($I119/$G119,"")</f>
        <v/>
      </c>
      <c r="K119" s="6"/>
    </row>
    <row r="120" customFormat="false" ht="15" hidden="false" customHeight="false" outlineLevel="0" collapsed="false">
      <c r="A120" s="6"/>
      <c r="B120" s="6"/>
      <c r="C120" s="6"/>
      <c r="D120" s="7"/>
      <c r="E120" s="8"/>
      <c r="F120" s="9" t="str">
        <f aca="false">IFERROR(INDEX('Unit Standards'!$C$5:$C$54,MATCH($B120,'Unit Standards'!$B$5:$B$54,0)),"")</f>
        <v/>
      </c>
      <c r="G120" s="9" t="str">
        <f aca="false">IFERROR($E120*$F120,"")</f>
        <v/>
      </c>
      <c r="H120" s="8"/>
      <c r="I120" s="9" t="str">
        <f aca="false">IFERROR($G120-$H120,"")</f>
        <v/>
      </c>
      <c r="J120" s="10" t="str">
        <f aca="false">IFERROR($I120/$G120,"")</f>
        <v/>
      </c>
      <c r="K120" s="6"/>
    </row>
    <row r="121" customFormat="false" ht="15" hidden="false" customHeight="false" outlineLevel="0" collapsed="false">
      <c r="A121" s="6"/>
      <c r="B121" s="6"/>
      <c r="C121" s="6"/>
      <c r="D121" s="7"/>
      <c r="E121" s="8"/>
      <c r="F121" s="9" t="str">
        <f aca="false">IFERROR(INDEX('Unit Standards'!$C$5:$C$54,MATCH($B121,'Unit Standards'!$B$5:$B$54,0)),"")</f>
        <v/>
      </c>
      <c r="G121" s="9" t="str">
        <f aca="false">IFERROR($E121*$F121,"")</f>
        <v/>
      </c>
      <c r="H121" s="8"/>
      <c r="I121" s="9" t="str">
        <f aca="false">IFERROR($G121-$H121,"")</f>
        <v/>
      </c>
      <c r="J121" s="10" t="str">
        <f aca="false">IFERROR($I121/$G121,"")</f>
        <v/>
      </c>
      <c r="K121" s="6"/>
    </row>
    <row r="122" customFormat="false" ht="15" hidden="false" customHeight="false" outlineLevel="0" collapsed="false">
      <c r="A122" s="6"/>
      <c r="B122" s="6"/>
      <c r="C122" s="6"/>
      <c r="D122" s="7"/>
      <c r="E122" s="8"/>
      <c r="F122" s="9" t="str">
        <f aca="false">IFERROR(INDEX('Unit Standards'!$C$5:$C$54,MATCH($B122,'Unit Standards'!$B$5:$B$54,0)),"")</f>
        <v/>
      </c>
      <c r="G122" s="9" t="str">
        <f aca="false">IFERROR($E122*$F122,"")</f>
        <v/>
      </c>
      <c r="H122" s="8"/>
      <c r="I122" s="9" t="str">
        <f aca="false">IFERROR($G122-$H122,"")</f>
        <v/>
      </c>
      <c r="J122" s="10" t="str">
        <f aca="false">IFERROR($I122/$G122,"")</f>
        <v/>
      </c>
      <c r="K122" s="6"/>
    </row>
    <row r="123" customFormat="false" ht="15" hidden="false" customHeight="false" outlineLevel="0" collapsed="false">
      <c r="A123" s="6"/>
      <c r="B123" s="6"/>
      <c r="C123" s="6"/>
      <c r="D123" s="7"/>
      <c r="E123" s="8"/>
      <c r="F123" s="9" t="str">
        <f aca="false">IFERROR(INDEX('Unit Standards'!$C$5:$C$54,MATCH($B123,'Unit Standards'!$B$5:$B$54,0)),"")</f>
        <v/>
      </c>
      <c r="G123" s="9" t="str">
        <f aca="false">IFERROR($E123*$F123,"")</f>
        <v/>
      </c>
      <c r="H123" s="8"/>
      <c r="I123" s="9" t="str">
        <f aca="false">IFERROR($G123-$H123,"")</f>
        <v/>
      </c>
      <c r="J123" s="10" t="str">
        <f aca="false">IFERROR($I123/$G123,"")</f>
        <v/>
      </c>
      <c r="K123" s="6"/>
    </row>
    <row r="124" customFormat="false" ht="15" hidden="false" customHeight="false" outlineLevel="0" collapsed="false">
      <c r="A124" s="6"/>
      <c r="B124" s="6"/>
      <c r="C124" s="6"/>
      <c r="D124" s="7"/>
      <c r="E124" s="8"/>
      <c r="F124" s="9" t="str">
        <f aca="false">IFERROR(INDEX('Unit Standards'!$C$5:$C$54,MATCH($B124,'Unit Standards'!$B$5:$B$54,0)),"")</f>
        <v/>
      </c>
      <c r="G124" s="9" t="str">
        <f aca="false">IFERROR($E124*$F124,"")</f>
        <v/>
      </c>
      <c r="H124" s="8"/>
      <c r="I124" s="9" t="str">
        <f aca="false">IFERROR($G124-$H124,"")</f>
        <v/>
      </c>
      <c r="J124" s="10" t="str">
        <f aca="false">IFERROR($I124/$G124,"")</f>
        <v/>
      </c>
      <c r="K124" s="6"/>
    </row>
    <row r="125" customFormat="false" ht="15" hidden="false" customHeight="false" outlineLevel="0" collapsed="false">
      <c r="A125" s="6"/>
      <c r="B125" s="6"/>
      <c r="C125" s="6"/>
      <c r="D125" s="7"/>
      <c r="E125" s="8"/>
      <c r="F125" s="9" t="str">
        <f aca="false">IFERROR(INDEX('Unit Standards'!$C$5:$C$54,MATCH($B125,'Unit Standards'!$B$5:$B$54,0)),"")</f>
        <v/>
      </c>
      <c r="G125" s="9" t="str">
        <f aca="false">IFERROR($E125*$F125,"")</f>
        <v/>
      </c>
      <c r="H125" s="8"/>
      <c r="I125" s="9" t="str">
        <f aca="false">IFERROR($G125-$H125,"")</f>
        <v/>
      </c>
      <c r="J125" s="10" t="str">
        <f aca="false">IFERROR($I125/$G125,"")</f>
        <v/>
      </c>
      <c r="K125" s="6"/>
    </row>
    <row r="126" customFormat="false" ht="15" hidden="false" customHeight="false" outlineLevel="0" collapsed="false">
      <c r="A126" s="6"/>
      <c r="B126" s="6"/>
      <c r="C126" s="6"/>
      <c r="D126" s="7"/>
      <c r="E126" s="8"/>
      <c r="F126" s="9" t="str">
        <f aca="false">IFERROR(INDEX('Unit Standards'!$C$5:$C$54,MATCH($B126,'Unit Standards'!$B$5:$B$54,0)),"")</f>
        <v/>
      </c>
      <c r="G126" s="9" t="str">
        <f aca="false">IFERROR($E126*$F126,"")</f>
        <v/>
      </c>
      <c r="H126" s="8"/>
      <c r="I126" s="9" t="str">
        <f aca="false">IFERROR($G126-$H126,"")</f>
        <v/>
      </c>
      <c r="J126" s="10" t="str">
        <f aca="false">IFERROR($I126/$G126,"")</f>
        <v/>
      </c>
      <c r="K126" s="6"/>
    </row>
    <row r="127" customFormat="false" ht="15" hidden="false" customHeight="false" outlineLevel="0" collapsed="false">
      <c r="A127" s="6"/>
      <c r="B127" s="6"/>
      <c r="C127" s="6"/>
      <c r="D127" s="7"/>
      <c r="E127" s="8"/>
      <c r="F127" s="9" t="str">
        <f aca="false">IFERROR(INDEX('Unit Standards'!$C$5:$C$54,MATCH($B127,'Unit Standards'!$B$5:$B$54,0)),"")</f>
        <v/>
      </c>
      <c r="G127" s="9" t="str">
        <f aca="false">IFERROR($E127*$F127,"")</f>
        <v/>
      </c>
      <c r="H127" s="8"/>
      <c r="I127" s="9" t="str">
        <f aca="false">IFERROR($G127-$H127,"")</f>
        <v/>
      </c>
      <c r="J127" s="10" t="str">
        <f aca="false">IFERROR($I127/$G127,"")</f>
        <v/>
      </c>
      <c r="K127" s="6"/>
    </row>
    <row r="128" customFormat="false" ht="15" hidden="false" customHeight="false" outlineLevel="0" collapsed="false">
      <c r="A128" s="6"/>
      <c r="B128" s="6"/>
      <c r="C128" s="6"/>
      <c r="D128" s="7"/>
      <c r="E128" s="8"/>
      <c r="F128" s="9" t="str">
        <f aca="false">IFERROR(INDEX('Unit Standards'!$C$5:$C$54,MATCH($B128,'Unit Standards'!$B$5:$B$54,0)),"")</f>
        <v/>
      </c>
      <c r="G128" s="9" t="str">
        <f aca="false">IFERROR($E128*$F128,"")</f>
        <v/>
      </c>
      <c r="H128" s="8"/>
      <c r="I128" s="9" t="str">
        <f aca="false">IFERROR($G128-$H128,"")</f>
        <v/>
      </c>
      <c r="J128" s="10" t="str">
        <f aca="false">IFERROR($I128/$G128,"")</f>
        <v/>
      </c>
      <c r="K128" s="6"/>
    </row>
    <row r="129" customFormat="false" ht="15" hidden="false" customHeight="false" outlineLevel="0" collapsed="false">
      <c r="A129" s="6"/>
      <c r="B129" s="6"/>
      <c r="C129" s="6"/>
      <c r="D129" s="7"/>
      <c r="E129" s="8"/>
      <c r="F129" s="9" t="str">
        <f aca="false">IFERROR(INDEX('Unit Standards'!$C$5:$C$54,MATCH($B129,'Unit Standards'!$B$5:$B$54,0)),"")</f>
        <v/>
      </c>
      <c r="G129" s="9" t="str">
        <f aca="false">IFERROR($E129*$F129,"")</f>
        <v/>
      </c>
      <c r="H129" s="8"/>
      <c r="I129" s="9" t="str">
        <f aca="false">IFERROR($G129-$H129,"")</f>
        <v/>
      </c>
      <c r="J129" s="10" t="str">
        <f aca="false">IFERROR($I129/$G129,"")</f>
        <v/>
      </c>
      <c r="K129" s="6"/>
    </row>
    <row r="130" customFormat="false" ht="15" hidden="false" customHeight="false" outlineLevel="0" collapsed="false">
      <c r="A130" s="6"/>
      <c r="B130" s="6"/>
      <c r="C130" s="6"/>
      <c r="D130" s="7"/>
      <c r="E130" s="8"/>
      <c r="F130" s="9" t="str">
        <f aca="false">IFERROR(INDEX('Unit Standards'!$C$5:$C$54,MATCH($B130,'Unit Standards'!$B$5:$B$54,0)),"")</f>
        <v/>
      </c>
      <c r="G130" s="9" t="str">
        <f aca="false">IFERROR($E130*$F130,"")</f>
        <v/>
      </c>
      <c r="H130" s="8"/>
      <c r="I130" s="9" t="str">
        <f aca="false">IFERROR($G130-$H130,"")</f>
        <v/>
      </c>
      <c r="J130" s="10" t="str">
        <f aca="false">IFERROR($I130/$G130,"")</f>
        <v/>
      </c>
      <c r="K130" s="6"/>
    </row>
    <row r="131" customFormat="false" ht="15" hidden="false" customHeight="false" outlineLevel="0" collapsed="false">
      <c r="A131" s="6"/>
      <c r="B131" s="6"/>
      <c r="C131" s="6"/>
      <c r="D131" s="7"/>
      <c r="E131" s="8"/>
      <c r="F131" s="9" t="str">
        <f aca="false">IFERROR(INDEX('Unit Standards'!$C$5:$C$54,MATCH($B131,'Unit Standards'!$B$5:$B$54,0)),"")</f>
        <v/>
      </c>
      <c r="G131" s="9" t="str">
        <f aca="false">IFERROR($E131*$F131,"")</f>
        <v/>
      </c>
      <c r="H131" s="8"/>
      <c r="I131" s="9" t="str">
        <f aca="false">IFERROR($G131-$H131,"")</f>
        <v/>
      </c>
      <c r="J131" s="10" t="str">
        <f aca="false">IFERROR($I131/$G131,"")</f>
        <v/>
      </c>
      <c r="K131" s="6"/>
    </row>
    <row r="132" customFormat="false" ht="15" hidden="false" customHeight="false" outlineLevel="0" collapsed="false">
      <c r="A132" s="6"/>
      <c r="B132" s="6"/>
      <c r="C132" s="6"/>
      <c r="D132" s="7"/>
      <c r="E132" s="8"/>
      <c r="F132" s="9" t="str">
        <f aca="false">IFERROR(INDEX('Unit Standards'!$C$5:$C$54,MATCH($B132,'Unit Standards'!$B$5:$B$54,0)),"")</f>
        <v/>
      </c>
      <c r="G132" s="9" t="str">
        <f aca="false">IFERROR($E132*$F132,"")</f>
        <v/>
      </c>
      <c r="H132" s="8"/>
      <c r="I132" s="9" t="str">
        <f aca="false">IFERROR($G132-$H132,"")</f>
        <v/>
      </c>
      <c r="J132" s="10" t="str">
        <f aca="false">IFERROR($I132/$G132,"")</f>
        <v/>
      </c>
      <c r="K132" s="6"/>
    </row>
    <row r="133" customFormat="false" ht="15" hidden="false" customHeight="false" outlineLevel="0" collapsed="false">
      <c r="A133" s="6"/>
      <c r="B133" s="6"/>
      <c r="C133" s="6"/>
      <c r="D133" s="7"/>
      <c r="E133" s="8"/>
      <c r="F133" s="9" t="str">
        <f aca="false">IFERROR(INDEX('Unit Standards'!$C$5:$C$54,MATCH($B133,'Unit Standards'!$B$5:$B$54,0)),"")</f>
        <v/>
      </c>
      <c r="G133" s="9" t="str">
        <f aca="false">IFERROR($E133*$F133,"")</f>
        <v/>
      </c>
      <c r="H133" s="8"/>
      <c r="I133" s="9" t="str">
        <f aca="false">IFERROR($G133-$H133,"")</f>
        <v/>
      </c>
      <c r="J133" s="10" t="str">
        <f aca="false">IFERROR($I133/$G133,"")</f>
        <v/>
      </c>
      <c r="K133" s="6"/>
    </row>
    <row r="134" customFormat="false" ht="15" hidden="false" customHeight="false" outlineLevel="0" collapsed="false">
      <c r="A134" s="6"/>
      <c r="B134" s="6"/>
      <c r="C134" s="6"/>
      <c r="D134" s="7"/>
      <c r="E134" s="8"/>
      <c r="F134" s="9" t="str">
        <f aca="false">IFERROR(INDEX('Unit Standards'!$C$5:$C$54,MATCH($B134,'Unit Standards'!$B$5:$B$54,0)),"")</f>
        <v/>
      </c>
      <c r="G134" s="9" t="str">
        <f aca="false">IFERROR($E134*$F134,"")</f>
        <v/>
      </c>
      <c r="H134" s="8"/>
      <c r="I134" s="9" t="str">
        <f aca="false">IFERROR($G134-$H134,"")</f>
        <v/>
      </c>
      <c r="J134" s="10" t="str">
        <f aca="false">IFERROR($I134/$G134,"")</f>
        <v/>
      </c>
      <c r="K134" s="6"/>
    </row>
    <row r="135" customFormat="false" ht="15" hidden="false" customHeight="false" outlineLevel="0" collapsed="false">
      <c r="A135" s="6"/>
      <c r="B135" s="6"/>
      <c r="C135" s="6"/>
      <c r="D135" s="7"/>
      <c r="E135" s="8"/>
      <c r="F135" s="9" t="str">
        <f aca="false">IFERROR(INDEX('Unit Standards'!$C$5:$C$54,MATCH($B135,'Unit Standards'!$B$5:$B$54,0)),"")</f>
        <v/>
      </c>
      <c r="G135" s="9" t="str">
        <f aca="false">IFERROR($E135*$F135,"")</f>
        <v/>
      </c>
      <c r="H135" s="8"/>
      <c r="I135" s="9" t="str">
        <f aca="false">IFERROR($G135-$H135,"")</f>
        <v/>
      </c>
      <c r="J135" s="10" t="str">
        <f aca="false">IFERROR($I135/$G135,"")</f>
        <v/>
      </c>
      <c r="K135" s="6"/>
    </row>
    <row r="136" customFormat="false" ht="15" hidden="false" customHeight="false" outlineLevel="0" collapsed="false">
      <c r="A136" s="6"/>
      <c r="B136" s="6"/>
      <c r="C136" s="6"/>
      <c r="D136" s="7"/>
      <c r="E136" s="8"/>
      <c r="F136" s="9" t="str">
        <f aca="false">IFERROR(INDEX('Unit Standards'!$C$5:$C$54,MATCH($B136,'Unit Standards'!$B$5:$B$54,0)),"")</f>
        <v/>
      </c>
      <c r="G136" s="9" t="str">
        <f aca="false">IFERROR($E136*$F136,"")</f>
        <v/>
      </c>
      <c r="H136" s="8"/>
      <c r="I136" s="9" t="str">
        <f aca="false">IFERROR($G136-$H136,"")</f>
        <v/>
      </c>
      <c r="J136" s="10" t="str">
        <f aca="false">IFERROR($I136/$G136,"")</f>
        <v/>
      </c>
      <c r="K136" s="6"/>
    </row>
    <row r="137" customFormat="false" ht="15" hidden="false" customHeight="false" outlineLevel="0" collapsed="false">
      <c r="A137" s="6"/>
      <c r="B137" s="6"/>
      <c r="C137" s="6"/>
      <c r="D137" s="7"/>
      <c r="E137" s="8"/>
      <c r="F137" s="9" t="str">
        <f aca="false">IFERROR(INDEX('Unit Standards'!$C$5:$C$54,MATCH($B137,'Unit Standards'!$B$5:$B$54,0)),"")</f>
        <v/>
      </c>
      <c r="G137" s="9" t="str">
        <f aca="false">IFERROR($E137*$F137,"")</f>
        <v/>
      </c>
      <c r="H137" s="8"/>
      <c r="I137" s="9" t="str">
        <f aca="false">IFERROR($G137-$H137,"")</f>
        <v/>
      </c>
      <c r="J137" s="10" t="str">
        <f aca="false">IFERROR($I137/$G137,"")</f>
        <v/>
      </c>
      <c r="K137" s="6"/>
    </row>
    <row r="138" customFormat="false" ht="15" hidden="false" customHeight="false" outlineLevel="0" collapsed="false">
      <c r="A138" s="6"/>
      <c r="B138" s="6"/>
      <c r="C138" s="6"/>
      <c r="D138" s="7"/>
      <c r="E138" s="8"/>
      <c r="F138" s="9" t="str">
        <f aca="false">IFERROR(INDEX('Unit Standards'!$C$5:$C$54,MATCH($B138,'Unit Standards'!$B$5:$B$54,0)),"")</f>
        <v/>
      </c>
      <c r="G138" s="9" t="str">
        <f aca="false">IFERROR($E138*$F138,"")</f>
        <v/>
      </c>
      <c r="H138" s="8"/>
      <c r="I138" s="9" t="str">
        <f aca="false">IFERROR($G138-$H138,"")</f>
        <v/>
      </c>
      <c r="J138" s="10" t="str">
        <f aca="false">IFERROR($I138/$G138,"")</f>
        <v/>
      </c>
      <c r="K138" s="6"/>
    </row>
    <row r="139" customFormat="false" ht="15" hidden="false" customHeight="false" outlineLevel="0" collapsed="false">
      <c r="A139" s="6"/>
      <c r="B139" s="6"/>
      <c r="C139" s="6"/>
      <c r="D139" s="7"/>
      <c r="E139" s="8"/>
      <c r="F139" s="9" t="str">
        <f aca="false">IFERROR(INDEX('Unit Standards'!$C$5:$C$54,MATCH($B139,'Unit Standards'!$B$5:$B$54,0)),"")</f>
        <v/>
      </c>
      <c r="G139" s="9" t="str">
        <f aca="false">IFERROR($E139*$F139,"")</f>
        <v/>
      </c>
      <c r="H139" s="8"/>
      <c r="I139" s="9" t="str">
        <f aca="false">IFERROR($G139-$H139,"")</f>
        <v/>
      </c>
      <c r="J139" s="10" t="str">
        <f aca="false">IFERROR($I139/$G139,"")</f>
        <v/>
      </c>
      <c r="K139" s="6"/>
    </row>
    <row r="140" customFormat="false" ht="15" hidden="false" customHeight="false" outlineLevel="0" collapsed="false">
      <c r="A140" s="6"/>
      <c r="B140" s="6"/>
      <c r="C140" s="6"/>
      <c r="D140" s="7"/>
      <c r="E140" s="8"/>
      <c r="F140" s="9" t="str">
        <f aca="false">IFERROR(INDEX('Unit Standards'!$C$5:$C$54,MATCH($B140,'Unit Standards'!$B$5:$B$54,0)),"")</f>
        <v/>
      </c>
      <c r="G140" s="9" t="str">
        <f aca="false">IFERROR($E140*$F140,"")</f>
        <v/>
      </c>
      <c r="H140" s="8"/>
      <c r="I140" s="9" t="str">
        <f aca="false">IFERROR($G140-$H140,"")</f>
        <v/>
      </c>
      <c r="J140" s="10" t="str">
        <f aca="false">IFERROR($I140/$G140,"")</f>
        <v/>
      </c>
      <c r="K140" s="6"/>
    </row>
    <row r="141" customFormat="false" ht="15" hidden="false" customHeight="false" outlineLevel="0" collapsed="false">
      <c r="A141" s="6"/>
      <c r="B141" s="6"/>
      <c r="C141" s="6"/>
      <c r="D141" s="7"/>
      <c r="E141" s="8"/>
      <c r="F141" s="9" t="str">
        <f aca="false">IFERROR(INDEX('Unit Standards'!$C$5:$C$54,MATCH($B141,'Unit Standards'!$B$5:$B$54,0)),"")</f>
        <v/>
      </c>
      <c r="G141" s="9" t="str">
        <f aca="false">IFERROR($E141*$F141,"")</f>
        <v/>
      </c>
      <c r="H141" s="8"/>
      <c r="I141" s="9" t="str">
        <f aca="false">IFERROR($G141-$H141,"")</f>
        <v/>
      </c>
      <c r="J141" s="10" t="str">
        <f aca="false">IFERROR($I141/$G141,"")</f>
        <v/>
      </c>
      <c r="K141" s="6"/>
    </row>
    <row r="142" customFormat="false" ht="15" hidden="false" customHeight="false" outlineLevel="0" collapsed="false">
      <c r="A142" s="6"/>
      <c r="B142" s="6"/>
      <c r="C142" s="6"/>
      <c r="D142" s="7"/>
      <c r="E142" s="8"/>
      <c r="F142" s="9" t="str">
        <f aca="false">IFERROR(INDEX('Unit Standards'!$C$5:$C$54,MATCH($B142,'Unit Standards'!$B$5:$B$54,0)),"")</f>
        <v/>
      </c>
      <c r="G142" s="9" t="str">
        <f aca="false">IFERROR($E142*$F142,"")</f>
        <v/>
      </c>
      <c r="H142" s="8"/>
      <c r="I142" s="9" t="str">
        <f aca="false">IFERROR($G142-$H142,"")</f>
        <v/>
      </c>
      <c r="J142" s="10" t="str">
        <f aca="false">IFERROR($I142/$G142,"")</f>
        <v/>
      </c>
      <c r="K142" s="6"/>
    </row>
    <row r="143" customFormat="false" ht="15" hidden="false" customHeight="false" outlineLevel="0" collapsed="false">
      <c r="A143" s="6"/>
      <c r="B143" s="6"/>
      <c r="C143" s="6"/>
      <c r="D143" s="7"/>
      <c r="E143" s="8"/>
      <c r="F143" s="9" t="str">
        <f aca="false">IFERROR(INDEX('Unit Standards'!$C$5:$C$54,MATCH($B143,'Unit Standards'!$B$5:$B$54,0)),"")</f>
        <v/>
      </c>
      <c r="G143" s="9" t="str">
        <f aca="false">IFERROR($E143*$F143,"")</f>
        <v/>
      </c>
      <c r="H143" s="8"/>
      <c r="I143" s="9" t="str">
        <f aca="false">IFERROR($G143-$H143,"")</f>
        <v/>
      </c>
      <c r="J143" s="10" t="str">
        <f aca="false">IFERROR($I143/$G143,"")</f>
        <v/>
      </c>
      <c r="K143" s="6"/>
    </row>
    <row r="144" customFormat="false" ht="15" hidden="false" customHeight="false" outlineLevel="0" collapsed="false">
      <c r="A144" s="6"/>
      <c r="B144" s="6"/>
      <c r="C144" s="6"/>
      <c r="D144" s="7"/>
      <c r="E144" s="8"/>
      <c r="F144" s="9" t="str">
        <f aca="false">IFERROR(INDEX('Unit Standards'!$C$5:$C$54,MATCH($B144,'Unit Standards'!$B$5:$B$54,0)),"")</f>
        <v/>
      </c>
      <c r="G144" s="9" t="str">
        <f aca="false">IFERROR($E144*$F144,"")</f>
        <v/>
      </c>
      <c r="H144" s="8"/>
      <c r="I144" s="9" t="str">
        <f aca="false">IFERROR($G144-$H144,"")</f>
        <v/>
      </c>
      <c r="J144" s="10" t="str">
        <f aca="false">IFERROR($I144/$G144,"")</f>
        <v/>
      </c>
      <c r="K144" s="6"/>
    </row>
    <row r="145" customFormat="false" ht="15" hidden="false" customHeight="false" outlineLevel="0" collapsed="false">
      <c r="A145" s="6"/>
      <c r="B145" s="6"/>
      <c r="C145" s="6"/>
      <c r="D145" s="7"/>
      <c r="E145" s="8"/>
      <c r="F145" s="9" t="str">
        <f aca="false">IFERROR(INDEX('Unit Standards'!$C$5:$C$54,MATCH($B145,'Unit Standards'!$B$5:$B$54,0)),"")</f>
        <v/>
      </c>
      <c r="G145" s="9" t="str">
        <f aca="false">IFERROR($E145*$F145,"")</f>
        <v/>
      </c>
      <c r="H145" s="8"/>
      <c r="I145" s="9" t="str">
        <f aca="false">IFERROR($G145-$H145,"")</f>
        <v/>
      </c>
      <c r="J145" s="10" t="str">
        <f aca="false">IFERROR($I145/$G145,"")</f>
        <v/>
      </c>
      <c r="K145" s="6"/>
    </row>
    <row r="146" customFormat="false" ht="15" hidden="false" customHeight="false" outlineLevel="0" collapsed="false">
      <c r="A146" s="6"/>
      <c r="B146" s="6"/>
      <c r="C146" s="6"/>
      <c r="D146" s="7"/>
      <c r="E146" s="8"/>
      <c r="F146" s="9" t="str">
        <f aca="false">IFERROR(INDEX('Unit Standards'!$C$5:$C$54,MATCH($B146,'Unit Standards'!$B$5:$B$54,0)),"")</f>
        <v/>
      </c>
      <c r="G146" s="9" t="str">
        <f aca="false">IFERROR($E146*$F146,"")</f>
        <v/>
      </c>
      <c r="H146" s="8"/>
      <c r="I146" s="9" t="str">
        <f aca="false">IFERROR($G146-$H146,"")</f>
        <v/>
      </c>
      <c r="J146" s="10" t="str">
        <f aca="false">IFERROR($I146/$G146,"")</f>
        <v/>
      </c>
      <c r="K146" s="6"/>
    </row>
    <row r="147" customFormat="false" ht="15" hidden="false" customHeight="false" outlineLevel="0" collapsed="false">
      <c r="A147" s="6"/>
      <c r="B147" s="6"/>
      <c r="C147" s="6"/>
      <c r="D147" s="7"/>
      <c r="E147" s="8"/>
      <c r="F147" s="9" t="str">
        <f aca="false">IFERROR(INDEX('Unit Standards'!$C$5:$C$54,MATCH($B147,'Unit Standards'!$B$5:$B$54,0)),"")</f>
        <v/>
      </c>
      <c r="G147" s="9" t="str">
        <f aca="false">IFERROR($E147*$F147,"")</f>
        <v/>
      </c>
      <c r="H147" s="8"/>
      <c r="I147" s="9" t="str">
        <f aca="false">IFERROR($G147-$H147,"")</f>
        <v/>
      </c>
      <c r="J147" s="10" t="str">
        <f aca="false">IFERROR($I147/$G147,"")</f>
        <v/>
      </c>
      <c r="K147" s="6"/>
    </row>
    <row r="148" customFormat="false" ht="15" hidden="false" customHeight="false" outlineLevel="0" collapsed="false">
      <c r="A148" s="6"/>
      <c r="B148" s="6"/>
      <c r="C148" s="6"/>
      <c r="D148" s="7"/>
      <c r="E148" s="8"/>
      <c r="F148" s="9" t="str">
        <f aca="false">IFERROR(INDEX('Unit Standards'!$C$5:$C$54,MATCH($B148,'Unit Standards'!$B$5:$B$54,0)),"")</f>
        <v/>
      </c>
      <c r="G148" s="9" t="str">
        <f aca="false">IFERROR($E148*$F148,"")</f>
        <v/>
      </c>
      <c r="H148" s="8"/>
      <c r="I148" s="9" t="str">
        <f aca="false">IFERROR($G148-$H148,"")</f>
        <v/>
      </c>
      <c r="J148" s="10" t="str">
        <f aca="false">IFERROR($I148/$G148,"")</f>
        <v/>
      </c>
      <c r="K148" s="6"/>
    </row>
    <row r="149" customFormat="false" ht="15" hidden="false" customHeight="false" outlineLevel="0" collapsed="false">
      <c r="A149" s="6"/>
      <c r="B149" s="6"/>
      <c r="C149" s="6"/>
      <c r="D149" s="7"/>
      <c r="E149" s="8"/>
      <c r="F149" s="9" t="str">
        <f aca="false">IFERROR(INDEX('Unit Standards'!$C$5:$C$54,MATCH($B149,'Unit Standards'!$B$5:$B$54,0)),"")</f>
        <v/>
      </c>
      <c r="G149" s="9" t="str">
        <f aca="false">IFERROR($E149*$F149,"")</f>
        <v/>
      </c>
      <c r="H149" s="8"/>
      <c r="I149" s="9" t="str">
        <f aca="false">IFERROR($G149-$H149,"")</f>
        <v/>
      </c>
      <c r="J149" s="10" t="str">
        <f aca="false">IFERROR($I149/$G149,"")</f>
        <v/>
      </c>
      <c r="K149" s="6"/>
    </row>
    <row r="150" customFormat="false" ht="15" hidden="false" customHeight="false" outlineLevel="0" collapsed="false">
      <c r="A150" s="6"/>
      <c r="B150" s="6"/>
      <c r="C150" s="6"/>
      <c r="D150" s="7"/>
      <c r="E150" s="8"/>
      <c r="F150" s="9" t="str">
        <f aca="false">IFERROR(INDEX('Unit Standards'!$C$5:$C$54,MATCH($B150,'Unit Standards'!$B$5:$B$54,0)),"")</f>
        <v/>
      </c>
      <c r="G150" s="9" t="str">
        <f aca="false">IFERROR($E150*$F150,"")</f>
        <v/>
      </c>
      <c r="H150" s="8"/>
      <c r="I150" s="9" t="str">
        <f aca="false">IFERROR($G150-$H150,"")</f>
        <v/>
      </c>
      <c r="J150" s="10" t="str">
        <f aca="false">IFERROR($I150/$G150,"")</f>
        <v/>
      </c>
      <c r="K150" s="6"/>
    </row>
    <row r="151" customFormat="false" ht="15" hidden="false" customHeight="false" outlineLevel="0" collapsed="false">
      <c r="A151" s="6"/>
      <c r="B151" s="6"/>
      <c r="C151" s="6"/>
      <c r="D151" s="7"/>
      <c r="E151" s="8"/>
      <c r="F151" s="9" t="str">
        <f aca="false">IFERROR(INDEX('Unit Standards'!$C$5:$C$54,MATCH($B151,'Unit Standards'!$B$5:$B$54,0)),"")</f>
        <v/>
      </c>
      <c r="G151" s="9" t="str">
        <f aca="false">IFERROR($E151*$F151,"")</f>
        <v/>
      </c>
      <c r="H151" s="8"/>
      <c r="I151" s="9" t="str">
        <f aca="false">IFERROR($G151-$H151,"")</f>
        <v/>
      </c>
      <c r="J151" s="10" t="str">
        <f aca="false">IFERROR($I151/$G151,"")</f>
        <v/>
      </c>
      <c r="K151" s="6"/>
    </row>
    <row r="152" customFormat="false" ht="15" hidden="false" customHeight="false" outlineLevel="0" collapsed="false">
      <c r="A152" s="6"/>
      <c r="B152" s="6"/>
      <c r="C152" s="6"/>
      <c r="D152" s="7"/>
      <c r="E152" s="8"/>
      <c r="F152" s="9" t="str">
        <f aca="false">IFERROR(INDEX('Unit Standards'!$C$5:$C$54,MATCH($B152,'Unit Standards'!$B$5:$B$54,0)),"")</f>
        <v/>
      </c>
      <c r="G152" s="9" t="str">
        <f aca="false">IFERROR($E152*$F152,"")</f>
        <v/>
      </c>
      <c r="H152" s="8"/>
      <c r="I152" s="9" t="str">
        <f aca="false">IFERROR($G152-$H152,"")</f>
        <v/>
      </c>
      <c r="J152" s="10" t="str">
        <f aca="false">IFERROR($I152/$G152,"")</f>
        <v/>
      </c>
      <c r="K152" s="6"/>
    </row>
    <row r="153" customFormat="false" ht="15" hidden="false" customHeight="false" outlineLevel="0" collapsed="false">
      <c r="A153" s="6"/>
      <c r="B153" s="6"/>
      <c r="C153" s="6"/>
      <c r="D153" s="7"/>
      <c r="E153" s="8"/>
      <c r="F153" s="9" t="str">
        <f aca="false">IFERROR(INDEX('Unit Standards'!$C$5:$C$54,MATCH($B153,'Unit Standards'!$B$5:$B$54,0)),"")</f>
        <v/>
      </c>
      <c r="G153" s="9" t="str">
        <f aca="false">IFERROR($E153*$F153,"")</f>
        <v/>
      </c>
      <c r="H153" s="8"/>
      <c r="I153" s="9" t="str">
        <f aca="false">IFERROR($G153-$H153,"")</f>
        <v/>
      </c>
      <c r="J153" s="10" t="str">
        <f aca="false">IFERROR($I153/$G153,"")</f>
        <v/>
      </c>
      <c r="K153" s="6"/>
    </row>
    <row r="154" customFormat="false" ht="15" hidden="false" customHeight="false" outlineLevel="0" collapsed="false">
      <c r="A154" s="6"/>
      <c r="B154" s="6"/>
      <c r="C154" s="6"/>
      <c r="D154" s="7"/>
      <c r="E154" s="8"/>
      <c r="F154" s="9" t="str">
        <f aca="false">IFERROR(INDEX('Unit Standards'!$C$5:$C$54,MATCH($B154,'Unit Standards'!$B$5:$B$54,0)),"")</f>
        <v/>
      </c>
      <c r="G154" s="9" t="str">
        <f aca="false">IFERROR($E154*$F154,"")</f>
        <v/>
      </c>
      <c r="H154" s="8"/>
      <c r="I154" s="9" t="str">
        <f aca="false">IFERROR($G154-$H154,"")</f>
        <v/>
      </c>
      <c r="J154" s="10" t="str">
        <f aca="false">IFERROR($I154/$G154,"")</f>
        <v/>
      </c>
      <c r="K154" s="6"/>
    </row>
    <row r="155" customFormat="false" ht="15" hidden="false" customHeight="false" outlineLevel="0" collapsed="false">
      <c r="A155" s="6"/>
      <c r="B155" s="6"/>
      <c r="C155" s="6"/>
      <c r="D155" s="7"/>
      <c r="E155" s="8"/>
      <c r="F155" s="9" t="str">
        <f aca="false">IFERROR(INDEX('Unit Standards'!$C$5:$C$54,MATCH($B155,'Unit Standards'!$B$5:$B$54,0)),"")</f>
        <v/>
      </c>
      <c r="G155" s="9" t="str">
        <f aca="false">IFERROR($E155*$F155,"")</f>
        <v/>
      </c>
      <c r="H155" s="8"/>
      <c r="I155" s="9" t="str">
        <f aca="false">IFERROR($G155-$H155,"")</f>
        <v/>
      </c>
      <c r="J155" s="10" t="str">
        <f aca="false">IFERROR($I155/$G155,"")</f>
        <v/>
      </c>
      <c r="K155" s="6"/>
    </row>
    <row r="156" customFormat="false" ht="15" hidden="false" customHeight="false" outlineLevel="0" collapsed="false">
      <c r="A156" s="6"/>
      <c r="B156" s="6"/>
      <c r="C156" s="6"/>
      <c r="D156" s="7"/>
      <c r="E156" s="8"/>
      <c r="F156" s="9" t="str">
        <f aca="false">IFERROR(INDEX('Unit Standards'!$C$5:$C$54,MATCH($B156,'Unit Standards'!$B$5:$B$54,0)),"")</f>
        <v/>
      </c>
      <c r="G156" s="9" t="str">
        <f aca="false">IFERROR($E156*$F156,"")</f>
        <v/>
      </c>
      <c r="H156" s="8"/>
      <c r="I156" s="9" t="str">
        <f aca="false">IFERROR($G156-$H156,"")</f>
        <v/>
      </c>
      <c r="J156" s="10" t="str">
        <f aca="false">IFERROR($I156/$G156,"")</f>
        <v/>
      </c>
      <c r="K156" s="6"/>
    </row>
    <row r="157" customFormat="false" ht="15" hidden="false" customHeight="false" outlineLevel="0" collapsed="false">
      <c r="A157" s="6"/>
      <c r="B157" s="6"/>
      <c r="C157" s="6"/>
      <c r="D157" s="7"/>
      <c r="E157" s="8"/>
      <c r="F157" s="9" t="str">
        <f aca="false">IFERROR(INDEX('Unit Standards'!$C$5:$C$54,MATCH($B157,'Unit Standards'!$B$5:$B$54,0)),"")</f>
        <v/>
      </c>
      <c r="G157" s="9" t="str">
        <f aca="false">IFERROR($E157*$F157,"")</f>
        <v/>
      </c>
      <c r="H157" s="8"/>
      <c r="I157" s="9" t="str">
        <f aca="false">IFERROR($G157-$H157,"")</f>
        <v/>
      </c>
      <c r="J157" s="10" t="str">
        <f aca="false">IFERROR($I157/$G157,"")</f>
        <v/>
      </c>
      <c r="K157" s="6"/>
    </row>
    <row r="158" customFormat="false" ht="15" hidden="false" customHeight="false" outlineLevel="0" collapsed="false">
      <c r="A158" s="6"/>
      <c r="B158" s="6"/>
      <c r="C158" s="6"/>
      <c r="D158" s="7"/>
      <c r="E158" s="8"/>
      <c r="F158" s="9" t="str">
        <f aca="false">IFERROR(INDEX('Unit Standards'!$C$5:$C$54,MATCH($B158,'Unit Standards'!$B$5:$B$54,0)),"")</f>
        <v/>
      </c>
      <c r="G158" s="9" t="str">
        <f aca="false">IFERROR($E158*$F158,"")</f>
        <v/>
      </c>
      <c r="H158" s="8"/>
      <c r="I158" s="9" t="str">
        <f aca="false">IFERROR($G158-$H158,"")</f>
        <v/>
      </c>
      <c r="J158" s="10" t="str">
        <f aca="false">IFERROR($I158/$G158,"")</f>
        <v/>
      </c>
      <c r="K158" s="6"/>
    </row>
    <row r="159" customFormat="false" ht="15" hidden="false" customHeight="false" outlineLevel="0" collapsed="false">
      <c r="A159" s="6"/>
      <c r="B159" s="6"/>
      <c r="C159" s="6"/>
      <c r="D159" s="7"/>
      <c r="E159" s="8"/>
      <c r="F159" s="9" t="str">
        <f aca="false">IFERROR(INDEX('Unit Standards'!$C$5:$C$54,MATCH($B159,'Unit Standards'!$B$5:$B$54,0)),"")</f>
        <v/>
      </c>
      <c r="G159" s="9" t="str">
        <f aca="false">IFERROR($E159*$F159,"")</f>
        <v/>
      </c>
      <c r="H159" s="8"/>
      <c r="I159" s="9" t="str">
        <f aca="false">IFERROR($G159-$H159,"")</f>
        <v/>
      </c>
      <c r="J159" s="10" t="str">
        <f aca="false">IFERROR($I159/$G159,"")</f>
        <v/>
      </c>
      <c r="K159" s="6"/>
    </row>
    <row r="160" customFormat="false" ht="15" hidden="false" customHeight="false" outlineLevel="0" collapsed="false">
      <c r="A160" s="6"/>
      <c r="B160" s="6"/>
      <c r="C160" s="6"/>
      <c r="D160" s="7"/>
      <c r="E160" s="8"/>
      <c r="F160" s="9" t="str">
        <f aca="false">IFERROR(INDEX('Unit Standards'!$C$5:$C$54,MATCH($B160,'Unit Standards'!$B$5:$B$54,0)),"")</f>
        <v/>
      </c>
      <c r="G160" s="9" t="str">
        <f aca="false">IFERROR($E160*$F160,"")</f>
        <v/>
      </c>
      <c r="H160" s="8"/>
      <c r="I160" s="9" t="str">
        <f aca="false">IFERROR($G160-$H160,"")</f>
        <v/>
      </c>
      <c r="J160" s="10" t="str">
        <f aca="false">IFERROR($I160/$G160,"")</f>
        <v/>
      </c>
      <c r="K160" s="6"/>
    </row>
    <row r="161" customFormat="false" ht="15" hidden="false" customHeight="false" outlineLevel="0" collapsed="false">
      <c r="A161" s="6"/>
      <c r="B161" s="6"/>
      <c r="C161" s="6"/>
      <c r="D161" s="7"/>
      <c r="E161" s="8"/>
      <c r="F161" s="9" t="str">
        <f aca="false">IFERROR(INDEX('Unit Standards'!$C$5:$C$54,MATCH($B161,'Unit Standards'!$B$5:$B$54,0)),"")</f>
        <v/>
      </c>
      <c r="G161" s="9" t="str">
        <f aca="false">IFERROR($E161*$F161,"")</f>
        <v/>
      </c>
      <c r="H161" s="8"/>
      <c r="I161" s="9" t="str">
        <f aca="false">IFERROR($G161-$H161,"")</f>
        <v/>
      </c>
      <c r="J161" s="10" t="str">
        <f aca="false">IFERROR($I161/$G161,"")</f>
        <v/>
      </c>
      <c r="K161" s="6"/>
    </row>
    <row r="162" customFormat="false" ht="15" hidden="false" customHeight="false" outlineLevel="0" collapsed="false">
      <c r="A162" s="6"/>
      <c r="B162" s="6"/>
      <c r="C162" s="6"/>
      <c r="D162" s="7"/>
      <c r="E162" s="8"/>
      <c r="F162" s="9" t="str">
        <f aca="false">IFERROR(INDEX('Unit Standards'!$C$5:$C$54,MATCH($B162,'Unit Standards'!$B$5:$B$54,0)),"")</f>
        <v/>
      </c>
      <c r="G162" s="9" t="str">
        <f aca="false">IFERROR($E162*$F162,"")</f>
        <v/>
      </c>
      <c r="H162" s="8"/>
      <c r="I162" s="9" t="str">
        <f aca="false">IFERROR($G162-$H162,"")</f>
        <v/>
      </c>
      <c r="J162" s="10" t="str">
        <f aca="false">IFERROR($I162/$G162,"")</f>
        <v/>
      </c>
      <c r="K162" s="6"/>
    </row>
    <row r="163" customFormat="false" ht="15" hidden="false" customHeight="false" outlineLevel="0" collapsed="false">
      <c r="A163" s="6"/>
      <c r="B163" s="6"/>
      <c r="C163" s="6"/>
      <c r="D163" s="7"/>
      <c r="E163" s="8"/>
      <c r="F163" s="9" t="str">
        <f aca="false">IFERROR(INDEX('Unit Standards'!$C$5:$C$54,MATCH($B163,'Unit Standards'!$B$5:$B$54,0)),"")</f>
        <v/>
      </c>
      <c r="G163" s="9" t="str">
        <f aca="false">IFERROR($E163*$F163,"")</f>
        <v/>
      </c>
      <c r="H163" s="8"/>
      <c r="I163" s="9" t="str">
        <f aca="false">IFERROR($G163-$H163,"")</f>
        <v/>
      </c>
      <c r="J163" s="10" t="str">
        <f aca="false">IFERROR($I163/$G163,"")</f>
        <v/>
      </c>
      <c r="K163" s="6"/>
    </row>
    <row r="164" customFormat="false" ht="15" hidden="false" customHeight="false" outlineLevel="0" collapsed="false">
      <c r="A164" s="6"/>
      <c r="B164" s="6"/>
      <c r="C164" s="6"/>
      <c r="D164" s="7"/>
      <c r="E164" s="8"/>
      <c r="F164" s="9" t="str">
        <f aca="false">IFERROR(INDEX('Unit Standards'!$C$5:$C$54,MATCH($B164,'Unit Standards'!$B$5:$B$54,0)),"")</f>
        <v/>
      </c>
      <c r="G164" s="9" t="str">
        <f aca="false">IFERROR($E164*$F164,"")</f>
        <v/>
      </c>
      <c r="H164" s="8"/>
      <c r="I164" s="9" t="str">
        <f aca="false">IFERROR($G164-$H164,"")</f>
        <v/>
      </c>
      <c r="J164" s="10" t="str">
        <f aca="false">IFERROR($I164/$G164,"")</f>
        <v/>
      </c>
      <c r="K164" s="6"/>
    </row>
    <row r="165" customFormat="false" ht="15" hidden="false" customHeight="false" outlineLevel="0" collapsed="false">
      <c r="A165" s="6"/>
      <c r="B165" s="6"/>
      <c r="C165" s="6"/>
      <c r="D165" s="7"/>
      <c r="E165" s="8"/>
      <c r="F165" s="9" t="str">
        <f aca="false">IFERROR(INDEX('Unit Standards'!$C$5:$C$54,MATCH($B165,'Unit Standards'!$B$5:$B$54,0)),"")</f>
        <v/>
      </c>
      <c r="G165" s="9" t="str">
        <f aca="false">IFERROR($E165*$F165,"")</f>
        <v/>
      </c>
      <c r="H165" s="8"/>
      <c r="I165" s="9" t="str">
        <f aca="false">IFERROR($G165-$H165,"")</f>
        <v/>
      </c>
      <c r="J165" s="10" t="str">
        <f aca="false">IFERROR($I165/$G165,"")</f>
        <v/>
      </c>
      <c r="K165" s="6"/>
    </row>
    <row r="166" customFormat="false" ht="15" hidden="false" customHeight="false" outlineLevel="0" collapsed="false">
      <c r="A166" s="6"/>
      <c r="B166" s="6"/>
      <c r="C166" s="6"/>
      <c r="D166" s="7"/>
      <c r="E166" s="8"/>
      <c r="F166" s="9" t="str">
        <f aca="false">IFERROR(INDEX('Unit Standards'!$C$5:$C$54,MATCH($B166,'Unit Standards'!$B$5:$B$54,0)),"")</f>
        <v/>
      </c>
      <c r="G166" s="9" t="str">
        <f aca="false">IFERROR($E166*$F166,"")</f>
        <v/>
      </c>
      <c r="H166" s="8"/>
      <c r="I166" s="9" t="str">
        <f aca="false">IFERROR($G166-$H166,"")</f>
        <v/>
      </c>
      <c r="J166" s="10" t="str">
        <f aca="false">IFERROR($I166/$G166,"")</f>
        <v/>
      </c>
      <c r="K166" s="6"/>
    </row>
    <row r="167" customFormat="false" ht="15" hidden="false" customHeight="false" outlineLevel="0" collapsed="false">
      <c r="A167" s="6"/>
      <c r="B167" s="6"/>
      <c r="C167" s="6"/>
      <c r="D167" s="7"/>
      <c r="E167" s="8"/>
      <c r="F167" s="9" t="str">
        <f aca="false">IFERROR(INDEX('Unit Standards'!$C$5:$C$54,MATCH($B167,'Unit Standards'!$B$5:$B$54,0)),"")</f>
        <v/>
      </c>
      <c r="G167" s="9" t="str">
        <f aca="false">IFERROR($E167*$F167,"")</f>
        <v/>
      </c>
      <c r="H167" s="8"/>
      <c r="I167" s="9" t="str">
        <f aca="false">IFERROR($G167-$H167,"")</f>
        <v/>
      </c>
      <c r="J167" s="10" t="str">
        <f aca="false">IFERROR($I167/$G167,"")</f>
        <v/>
      </c>
      <c r="K167" s="6"/>
    </row>
    <row r="168" customFormat="false" ht="15" hidden="false" customHeight="false" outlineLevel="0" collapsed="false">
      <c r="A168" s="6"/>
      <c r="B168" s="6"/>
      <c r="C168" s="6"/>
      <c r="D168" s="7"/>
      <c r="E168" s="8"/>
      <c r="F168" s="9" t="str">
        <f aca="false">IFERROR(INDEX('Unit Standards'!$C$5:$C$54,MATCH($B168,'Unit Standards'!$B$5:$B$54,0)),"")</f>
        <v/>
      </c>
      <c r="G168" s="9" t="str">
        <f aca="false">IFERROR($E168*$F168,"")</f>
        <v/>
      </c>
      <c r="H168" s="8"/>
      <c r="I168" s="9" t="str">
        <f aca="false">IFERROR($G168-$H168,"")</f>
        <v/>
      </c>
      <c r="J168" s="10" t="str">
        <f aca="false">IFERROR($I168/$G168,"")</f>
        <v/>
      </c>
      <c r="K168" s="6"/>
    </row>
    <row r="169" customFormat="false" ht="15" hidden="false" customHeight="false" outlineLevel="0" collapsed="false">
      <c r="A169" s="6"/>
      <c r="B169" s="6"/>
      <c r="C169" s="6"/>
      <c r="D169" s="7"/>
      <c r="E169" s="8"/>
      <c r="F169" s="9" t="str">
        <f aca="false">IFERROR(INDEX('Unit Standards'!$C$5:$C$54,MATCH($B169,'Unit Standards'!$B$5:$B$54,0)),"")</f>
        <v/>
      </c>
      <c r="G169" s="9" t="str">
        <f aca="false">IFERROR($E169*$F169,"")</f>
        <v/>
      </c>
      <c r="H169" s="8"/>
      <c r="I169" s="9" t="str">
        <f aca="false">IFERROR($G169-$H169,"")</f>
        <v/>
      </c>
      <c r="J169" s="10" t="str">
        <f aca="false">IFERROR($I169/$G169,"")</f>
        <v/>
      </c>
      <c r="K169" s="6"/>
    </row>
    <row r="170" customFormat="false" ht="15" hidden="false" customHeight="false" outlineLevel="0" collapsed="false">
      <c r="A170" s="6"/>
      <c r="B170" s="6"/>
      <c r="C170" s="6"/>
      <c r="D170" s="7"/>
      <c r="E170" s="8"/>
      <c r="F170" s="9" t="str">
        <f aca="false">IFERROR(INDEX('Unit Standards'!$C$5:$C$54,MATCH($B170,'Unit Standards'!$B$5:$B$54,0)),"")</f>
        <v/>
      </c>
      <c r="G170" s="9" t="str">
        <f aca="false">IFERROR($E170*$F170,"")</f>
        <v/>
      </c>
      <c r="H170" s="8"/>
      <c r="I170" s="9" t="str">
        <f aca="false">IFERROR($G170-$H170,"")</f>
        <v/>
      </c>
      <c r="J170" s="10" t="str">
        <f aca="false">IFERROR($I170/$G170,"")</f>
        <v/>
      </c>
      <c r="K170" s="6"/>
    </row>
    <row r="171" customFormat="false" ht="15" hidden="false" customHeight="false" outlineLevel="0" collapsed="false">
      <c r="A171" s="6"/>
      <c r="B171" s="6"/>
      <c r="C171" s="6"/>
      <c r="D171" s="7"/>
      <c r="E171" s="8"/>
      <c r="F171" s="9" t="str">
        <f aca="false">IFERROR(INDEX('Unit Standards'!$C$5:$C$54,MATCH($B171,'Unit Standards'!$B$5:$B$54,0)),"")</f>
        <v/>
      </c>
      <c r="G171" s="9" t="str">
        <f aca="false">IFERROR($E171*$F171,"")</f>
        <v/>
      </c>
      <c r="H171" s="8"/>
      <c r="I171" s="9" t="str">
        <f aca="false">IFERROR($G171-$H171,"")</f>
        <v/>
      </c>
      <c r="J171" s="10" t="str">
        <f aca="false">IFERROR($I171/$G171,"")</f>
        <v/>
      </c>
      <c r="K171" s="6"/>
    </row>
    <row r="172" customFormat="false" ht="15" hidden="false" customHeight="false" outlineLevel="0" collapsed="false">
      <c r="A172" s="6"/>
      <c r="B172" s="6"/>
      <c r="C172" s="6"/>
      <c r="D172" s="7"/>
      <c r="E172" s="8"/>
      <c r="F172" s="9" t="str">
        <f aca="false">IFERROR(INDEX('Unit Standards'!$C$5:$C$54,MATCH($B172,'Unit Standards'!$B$5:$B$54,0)),"")</f>
        <v/>
      </c>
      <c r="G172" s="9" t="str">
        <f aca="false">IFERROR($E172*$F172,"")</f>
        <v/>
      </c>
      <c r="H172" s="8"/>
      <c r="I172" s="9" t="str">
        <f aca="false">IFERROR($G172-$H172,"")</f>
        <v/>
      </c>
      <c r="J172" s="10" t="str">
        <f aca="false">IFERROR($I172/$G172,"")</f>
        <v/>
      </c>
      <c r="K172" s="6"/>
    </row>
    <row r="173" customFormat="false" ht="15" hidden="false" customHeight="false" outlineLevel="0" collapsed="false">
      <c r="A173" s="6"/>
      <c r="B173" s="6"/>
      <c r="C173" s="6"/>
      <c r="D173" s="7"/>
      <c r="E173" s="8"/>
      <c r="F173" s="9" t="str">
        <f aca="false">IFERROR(INDEX('Unit Standards'!$C$5:$C$54,MATCH($B173,'Unit Standards'!$B$5:$B$54,0)),"")</f>
        <v/>
      </c>
      <c r="G173" s="9" t="str">
        <f aca="false">IFERROR($E173*$F173,"")</f>
        <v/>
      </c>
      <c r="H173" s="8"/>
      <c r="I173" s="9" t="str">
        <f aca="false">IFERROR($G173-$H173,"")</f>
        <v/>
      </c>
      <c r="J173" s="10" t="str">
        <f aca="false">IFERROR($I173/$G173,"")</f>
        <v/>
      </c>
      <c r="K173" s="6"/>
    </row>
    <row r="174" customFormat="false" ht="15" hidden="false" customHeight="false" outlineLevel="0" collapsed="false">
      <c r="A174" s="6"/>
      <c r="B174" s="6"/>
      <c r="C174" s="6"/>
      <c r="D174" s="7"/>
      <c r="E174" s="8"/>
      <c r="F174" s="9" t="str">
        <f aca="false">IFERROR(INDEX('Unit Standards'!$C$5:$C$54,MATCH($B174,'Unit Standards'!$B$5:$B$54,0)),"")</f>
        <v/>
      </c>
      <c r="G174" s="9" t="str">
        <f aca="false">IFERROR($E174*$F174,"")</f>
        <v/>
      </c>
      <c r="H174" s="8"/>
      <c r="I174" s="9" t="str">
        <f aca="false">IFERROR($G174-$H174,"")</f>
        <v/>
      </c>
      <c r="J174" s="10" t="str">
        <f aca="false">IFERROR($I174/$G174,"")</f>
        <v/>
      </c>
      <c r="K174" s="6"/>
    </row>
    <row r="175" customFormat="false" ht="15" hidden="false" customHeight="false" outlineLevel="0" collapsed="false">
      <c r="A175" s="6"/>
      <c r="B175" s="6"/>
      <c r="C175" s="6"/>
      <c r="D175" s="7"/>
      <c r="E175" s="8"/>
      <c r="F175" s="9" t="str">
        <f aca="false">IFERROR(INDEX('Unit Standards'!$C$5:$C$54,MATCH($B175,'Unit Standards'!$B$5:$B$54,0)),"")</f>
        <v/>
      </c>
      <c r="G175" s="9" t="str">
        <f aca="false">IFERROR($E175*$F175,"")</f>
        <v/>
      </c>
      <c r="H175" s="8"/>
      <c r="I175" s="9" t="str">
        <f aca="false">IFERROR($G175-$H175,"")</f>
        <v/>
      </c>
      <c r="J175" s="10" t="str">
        <f aca="false">IFERROR($I175/$G175,"")</f>
        <v/>
      </c>
      <c r="K175" s="6"/>
    </row>
    <row r="176" customFormat="false" ht="15" hidden="false" customHeight="false" outlineLevel="0" collapsed="false">
      <c r="A176" s="6"/>
      <c r="B176" s="6"/>
      <c r="C176" s="6"/>
      <c r="D176" s="7"/>
      <c r="E176" s="8"/>
      <c r="F176" s="9" t="str">
        <f aca="false">IFERROR(INDEX('Unit Standards'!$C$5:$C$54,MATCH($B176,'Unit Standards'!$B$5:$B$54,0)),"")</f>
        <v/>
      </c>
      <c r="G176" s="9" t="str">
        <f aca="false">IFERROR($E176*$F176,"")</f>
        <v/>
      </c>
      <c r="H176" s="8"/>
      <c r="I176" s="9" t="str">
        <f aca="false">IFERROR($G176-$H176,"")</f>
        <v/>
      </c>
      <c r="J176" s="10" t="str">
        <f aca="false">IFERROR($I176/$G176,"")</f>
        <v/>
      </c>
      <c r="K176" s="6"/>
    </row>
    <row r="177" customFormat="false" ht="15" hidden="false" customHeight="false" outlineLevel="0" collapsed="false">
      <c r="A177" s="6"/>
      <c r="B177" s="6"/>
      <c r="C177" s="6"/>
      <c r="D177" s="7"/>
      <c r="E177" s="8"/>
      <c r="F177" s="9" t="str">
        <f aca="false">IFERROR(INDEX('Unit Standards'!$C$5:$C$54,MATCH($B177,'Unit Standards'!$B$5:$B$54,0)),"")</f>
        <v/>
      </c>
      <c r="G177" s="9" t="str">
        <f aca="false">IFERROR($E177*$F177,"")</f>
        <v/>
      </c>
      <c r="H177" s="8"/>
      <c r="I177" s="9" t="str">
        <f aca="false">IFERROR($G177-$H177,"")</f>
        <v/>
      </c>
      <c r="J177" s="10" t="str">
        <f aca="false">IFERROR($I177/$G177,"")</f>
        <v/>
      </c>
      <c r="K177" s="6"/>
    </row>
    <row r="178" customFormat="false" ht="15" hidden="false" customHeight="false" outlineLevel="0" collapsed="false">
      <c r="A178" s="6"/>
      <c r="B178" s="6"/>
      <c r="C178" s="6"/>
      <c r="D178" s="7"/>
      <c r="E178" s="8"/>
      <c r="F178" s="9" t="str">
        <f aca="false">IFERROR(INDEX('Unit Standards'!$C$5:$C$54,MATCH($B178,'Unit Standards'!$B$5:$B$54,0)),"")</f>
        <v/>
      </c>
      <c r="G178" s="9" t="str">
        <f aca="false">IFERROR($E178*$F178,"")</f>
        <v/>
      </c>
      <c r="H178" s="8"/>
      <c r="I178" s="9" t="str">
        <f aca="false">IFERROR($G178-$H178,"")</f>
        <v/>
      </c>
      <c r="J178" s="10" t="str">
        <f aca="false">IFERROR($I178/$G178,"")</f>
        <v/>
      </c>
      <c r="K178" s="6"/>
    </row>
    <row r="179" customFormat="false" ht="15" hidden="false" customHeight="false" outlineLevel="0" collapsed="false">
      <c r="A179" s="6"/>
      <c r="B179" s="6"/>
      <c r="C179" s="6"/>
      <c r="D179" s="7"/>
      <c r="E179" s="8"/>
      <c r="F179" s="9" t="str">
        <f aca="false">IFERROR(INDEX('Unit Standards'!$C$5:$C$54,MATCH($B179,'Unit Standards'!$B$5:$B$54,0)),"")</f>
        <v/>
      </c>
      <c r="G179" s="9" t="str">
        <f aca="false">IFERROR($E179*$F179,"")</f>
        <v/>
      </c>
      <c r="H179" s="8"/>
      <c r="I179" s="9" t="str">
        <f aca="false">IFERROR($G179-$H179,"")</f>
        <v/>
      </c>
      <c r="J179" s="10" t="str">
        <f aca="false">IFERROR($I179/$G179,"")</f>
        <v/>
      </c>
      <c r="K179" s="6"/>
    </row>
    <row r="180" customFormat="false" ht="15" hidden="false" customHeight="false" outlineLevel="0" collapsed="false">
      <c r="A180" s="6"/>
      <c r="B180" s="6"/>
      <c r="C180" s="6"/>
      <c r="D180" s="7"/>
      <c r="E180" s="8"/>
      <c r="F180" s="9" t="str">
        <f aca="false">IFERROR(INDEX('Unit Standards'!$C$5:$C$54,MATCH($B180,'Unit Standards'!$B$5:$B$54,0)),"")</f>
        <v/>
      </c>
      <c r="G180" s="9" t="str">
        <f aca="false">IFERROR($E180*$F180,"")</f>
        <v/>
      </c>
      <c r="H180" s="8"/>
      <c r="I180" s="9" t="str">
        <f aca="false">IFERROR($G180-$H180,"")</f>
        <v/>
      </c>
      <c r="J180" s="10" t="str">
        <f aca="false">IFERROR($I180/$G180,"")</f>
        <v/>
      </c>
      <c r="K180" s="6"/>
    </row>
    <row r="181" customFormat="false" ht="15" hidden="false" customHeight="false" outlineLevel="0" collapsed="false">
      <c r="A181" s="6"/>
      <c r="B181" s="6"/>
      <c r="C181" s="6"/>
      <c r="D181" s="7"/>
      <c r="E181" s="8"/>
      <c r="F181" s="9" t="str">
        <f aca="false">IFERROR(INDEX('Unit Standards'!$C$5:$C$54,MATCH($B181,'Unit Standards'!$B$5:$B$54,0)),"")</f>
        <v/>
      </c>
      <c r="G181" s="9" t="str">
        <f aca="false">IFERROR($E181*$F181,"")</f>
        <v/>
      </c>
      <c r="H181" s="8"/>
      <c r="I181" s="9" t="str">
        <f aca="false">IFERROR($G181-$H181,"")</f>
        <v/>
      </c>
      <c r="J181" s="10" t="str">
        <f aca="false">IFERROR($I181/$G181,"")</f>
        <v/>
      </c>
      <c r="K181" s="6"/>
    </row>
    <row r="182" customFormat="false" ht="15" hidden="false" customHeight="false" outlineLevel="0" collapsed="false">
      <c r="A182" s="6"/>
      <c r="B182" s="6"/>
      <c r="C182" s="6"/>
      <c r="D182" s="7"/>
      <c r="E182" s="8"/>
      <c r="F182" s="9" t="str">
        <f aca="false">IFERROR(INDEX('Unit Standards'!$C$5:$C$54,MATCH($B182,'Unit Standards'!$B$5:$B$54,0)),"")</f>
        <v/>
      </c>
      <c r="G182" s="9" t="str">
        <f aca="false">IFERROR($E182*$F182,"")</f>
        <v/>
      </c>
      <c r="H182" s="8"/>
      <c r="I182" s="9" t="str">
        <f aca="false">IFERROR($G182-$H182,"")</f>
        <v/>
      </c>
      <c r="J182" s="10" t="str">
        <f aca="false">IFERROR($I182/$G182,"")</f>
        <v/>
      </c>
      <c r="K182" s="6"/>
    </row>
    <row r="183" customFormat="false" ht="15" hidden="false" customHeight="false" outlineLevel="0" collapsed="false">
      <c r="A183" s="6"/>
      <c r="B183" s="6"/>
      <c r="C183" s="6"/>
      <c r="D183" s="7"/>
      <c r="E183" s="8"/>
      <c r="F183" s="9" t="str">
        <f aca="false">IFERROR(INDEX('Unit Standards'!$C$5:$C$54,MATCH($B183,'Unit Standards'!$B$5:$B$54,0)),"")</f>
        <v/>
      </c>
      <c r="G183" s="9" t="str">
        <f aca="false">IFERROR($E183*$F183,"")</f>
        <v/>
      </c>
      <c r="H183" s="8"/>
      <c r="I183" s="9" t="str">
        <f aca="false">IFERROR($G183-$H183,"")</f>
        <v/>
      </c>
      <c r="J183" s="10" t="str">
        <f aca="false">IFERROR($I183/$G183,"")</f>
        <v/>
      </c>
      <c r="K183" s="6"/>
    </row>
    <row r="184" customFormat="false" ht="15" hidden="false" customHeight="false" outlineLevel="0" collapsed="false">
      <c r="A184" s="6"/>
      <c r="B184" s="6"/>
      <c r="C184" s="6"/>
      <c r="D184" s="7"/>
      <c r="E184" s="8"/>
      <c r="F184" s="9" t="str">
        <f aca="false">IFERROR(INDEX('Unit Standards'!$C$5:$C$54,MATCH($B184,'Unit Standards'!$B$5:$B$54,0)),"")</f>
        <v/>
      </c>
      <c r="G184" s="9" t="str">
        <f aca="false">IFERROR($E184*$F184,"")</f>
        <v/>
      </c>
      <c r="H184" s="8"/>
      <c r="I184" s="9" t="str">
        <f aca="false">IFERROR($G184-$H184,"")</f>
        <v/>
      </c>
      <c r="J184" s="10" t="str">
        <f aca="false">IFERROR($I184/$G184,"")</f>
        <v/>
      </c>
      <c r="K184" s="6"/>
    </row>
    <row r="185" customFormat="false" ht="15" hidden="false" customHeight="false" outlineLevel="0" collapsed="false">
      <c r="A185" s="6"/>
      <c r="B185" s="6"/>
      <c r="C185" s="6"/>
      <c r="D185" s="7"/>
      <c r="E185" s="8"/>
      <c r="F185" s="9" t="str">
        <f aca="false">IFERROR(INDEX('Unit Standards'!$C$5:$C$54,MATCH($B185,'Unit Standards'!$B$5:$B$54,0)),"")</f>
        <v/>
      </c>
      <c r="G185" s="9" t="str">
        <f aca="false">IFERROR($E185*$F185,"")</f>
        <v/>
      </c>
      <c r="H185" s="8"/>
      <c r="I185" s="9" t="str">
        <f aca="false">IFERROR($G185-$H185,"")</f>
        <v/>
      </c>
      <c r="J185" s="10" t="str">
        <f aca="false">IFERROR($I185/$G185,"")</f>
        <v/>
      </c>
      <c r="K185" s="6"/>
    </row>
    <row r="186" customFormat="false" ht="15" hidden="false" customHeight="false" outlineLevel="0" collapsed="false">
      <c r="A186" s="6"/>
      <c r="B186" s="6"/>
      <c r="C186" s="6"/>
      <c r="D186" s="7"/>
      <c r="E186" s="8"/>
      <c r="F186" s="9" t="str">
        <f aca="false">IFERROR(INDEX('Unit Standards'!$C$5:$C$54,MATCH($B186,'Unit Standards'!$B$5:$B$54,0)),"")</f>
        <v/>
      </c>
      <c r="G186" s="9" t="str">
        <f aca="false">IFERROR($E186*$F186,"")</f>
        <v/>
      </c>
      <c r="H186" s="8"/>
      <c r="I186" s="9" t="str">
        <f aca="false">IFERROR($G186-$H186,"")</f>
        <v/>
      </c>
      <c r="J186" s="10" t="str">
        <f aca="false">IFERROR($I186/$G186,"")</f>
        <v/>
      </c>
      <c r="K186" s="6"/>
    </row>
    <row r="187" customFormat="false" ht="15" hidden="false" customHeight="false" outlineLevel="0" collapsed="false">
      <c r="A187" s="6"/>
      <c r="B187" s="6"/>
      <c r="C187" s="6"/>
      <c r="D187" s="7"/>
      <c r="E187" s="8"/>
      <c r="F187" s="9" t="str">
        <f aca="false">IFERROR(INDEX('Unit Standards'!$C$5:$C$54,MATCH($B187,'Unit Standards'!$B$5:$B$54,0)),"")</f>
        <v/>
      </c>
      <c r="G187" s="9" t="str">
        <f aca="false">IFERROR($E187*$F187,"")</f>
        <v/>
      </c>
      <c r="H187" s="8"/>
      <c r="I187" s="9" t="str">
        <f aca="false">IFERROR($G187-$H187,"")</f>
        <v/>
      </c>
      <c r="J187" s="10" t="str">
        <f aca="false">IFERROR($I187/$G187,"")</f>
        <v/>
      </c>
      <c r="K187" s="6"/>
    </row>
    <row r="188" customFormat="false" ht="15" hidden="false" customHeight="false" outlineLevel="0" collapsed="false">
      <c r="A188" s="6"/>
      <c r="B188" s="6"/>
      <c r="C188" s="6"/>
      <c r="D188" s="7"/>
      <c r="E188" s="8"/>
      <c r="F188" s="9" t="str">
        <f aca="false">IFERROR(INDEX('Unit Standards'!$C$5:$C$54,MATCH($B188,'Unit Standards'!$B$5:$B$54,0)),"")</f>
        <v/>
      </c>
      <c r="G188" s="9" t="str">
        <f aca="false">IFERROR($E188*$F188,"")</f>
        <v/>
      </c>
      <c r="H188" s="8"/>
      <c r="I188" s="9" t="str">
        <f aca="false">IFERROR($G188-$H188,"")</f>
        <v/>
      </c>
      <c r="J188" s="10" t="str">
        <f aca="false">IFERROR($I188/$G188,"")</f>
        <v/>
      </c>
      <c r="K188" s="6"/>
    </row>
    <row r="189" customFormat="false" ht="15" hidden="false" customHeight="false" outlineLevel="0" collapsed="false">
      <c r="A189" s="6"/>
      <c r="B189" s="6"/>
      <c r="C189" s="6"/>
      <c r="D189" s="7"/>
      <c r="E189" s="8"/>
      <c r="F189" s="9" t="str">
        <f aca="false">IFERROR(INDEX('Unit Standards'!$C$5:$C$54,MATCH($B189,'Unit Standards'!$B$5:$B$54,0)),"")</f>
        <v/>
      </c>
      <c r="G189" s="9" t="str">
        <f aca="false">IFERROR($E189*$F189,"")</f>
        <v/>
      </c>
      <c r="H189" s="8"/>
      <c r="I189" s="9" t="str">
        <f aca="false">IFERROR($G189-$H189,"")</f>
        <v/>
      </c>
      <c r="J189" s="10" t="str">
        <f aca="false">IFERROR($I189/$G189,"")</f>
        <v/>
      </c>
      <c r="K189" s="6"/>
    </row>
    <row r="190" customFormat="false" ht="15" hidden="false" customHeight="false" outlineLevel="0" collapsed="false">
      <c r="A190" s="6"/>
      <c r="B190" s="6"/>
      <c r="C190" s="6"/>
      <c r="D190" s="7"/>
      <c r="E190" s="8"/>
      <c r="F190" s="9" t="str">
        <f aca="false">IFERROR(INDEX('Unit Standards'!$C$5:$C$54,MATCH($B190,'Unit Standards'!$B$5:$B$54,0)),"")</f>
        <v/>
      </c>
      <c r="G190" s="9" t="str">
        <f aca="false">IFERROR($E190*$F190,"")</f>
        <v/>
      </c>
      <c r="H190" s="8"/>
      <c r="I190" s="9" t="str">
        <f aca="false">IFERROR($G190-$H190,"")</f>
        <v/>
      </c>
      <c r="J190" s="10" t="str">
        <f aca="false">IFERROR($I190/$G190,"")</f>
        <v/>
      </c>
      <c r="K190" s="6"/>
    </row>
    <row r="191" customFormat="false" ht="15" hidden="false" customHeight="false" outlineLevel="0" collapsed="false">
      <c r="A191" s="6"/>
      <c r="B191" s="6"/>
      <c r="C191" s="6"/>
      <c r="D191" s="7"/>
      <c r="E191" s="8"/>
      <c r="F191" s="9" t="str">
        <f aca="false">IFERROR(INDEX('Unit Standards'!$C$5:$C$54,MATCH($B191,'Unit Standards'!$B$5:$B$54,0)),"")</f>
        <v/>
      </c>
      <c r="G191" s="9" t="str">
        <f aca="false">IFERROR($E191*$F191,"")</f>
        <v/>
      </c>
      <c r="H191" s="8"/>
      <c r="I191" s="9" t="str">
        <f aca="false">IFERROR($G191-$H191,"")</f>
        <v/>
      </c>
      <c r="J191" s="10" t="str">
        <f aca="false">IFERROR($I191/$G191,"")</f>
        <v/>
      </c>
      <c r="K191" s="6"/>
    </row>
    <row r="192" customFormat="false" ht="15" hidden="false" customHeight="false" outlineLevel="0" collapsed="false">
      <c r="A192" s="6"/>
      <c r="B192" s="6"/>
      <c r="C192" s="6"/>
      <c r="D192" s="7"/>
      <c r="E192" s="8"/>
      <c r="F192" s="9" t="str">
        <f aca="false">IFERROR(INDEX('Unit Standards'!$C$5:$C$54,MATCH($B192,'Unit Standards'!$B$5:$B$54,0)),"")</f>
        <v/>
      </c>
      <c r="G192" s="9" t="str">
        <f aca="false">IFERROR($E192*$F192,"")</f>
        <v/>
      </c>
      <c r="H192" s="8"/>
      <c r="I192" s="9" t="str">
        <f aca="false">IFERROR($G192-$H192,"")</f>
        <v/>
      </c>
      <c r="J192" s="10" t="str">
        <f aca="false">IFERROR($I192/$G192,"")</f>
        <v/>
      </c>
      <c r="K192" s="6"/>
    </row>
    <row r="193" customFormat="false" ht="15" hidden="false" customHeight="false" outlineLevel="0" collapsed="false">
      <c r="A193" s="6"/>
      <c r="B193" s="6"/>
      <c r="C193" s="6"/>
      <c r="D193" s="7"/>
      <c r="E193" s="8"/>
      <c r="F193" s="9" t="str">
        <f aca="false">IFERROR(INDEX('Unit Standards'!$C$5:$C$54,MATCH($B193,'Unit Standards'!$B$5:$B$54,0)),"")</f>
        <v/>
      </c>
      <c r="G193" s="9" t="str">
        <f aca="false">IFERROR($E193*$F193,"")</f>
        <v/>
      </c>
      <c r="H193" s="8"/>
      <c r="I193" s="9" t="str">
        <f aca="false">IFERROR($G193-$H193,"")</f>
        <v/>
      </c>
      <c r="J193" s="10" t="str">
        <f aca="false">IFERROR($I193/$G193,"")</f>
        <v/>
      </c>
      <c r="K193" s="6"/>
    </row>
    <row r="194" customFormat="false" ht="15" hidden="false" customHeight="false" outlineLevel="0" collapsed="false">
      <c r="A194" s="6"/>
      <c r="B194" s="6"/>
      <c r="C194" s="6"/>
      <c r="D194" s="7"/>
      <c r="E194" s="8"/>
      <c r="F194" s="9" t="str">
        <f aca="false">IFERROR(INDEX('Unit Standards'!$C$5:$C$54,MATCH($B194,'Unit Standards'!$B$5:$B$54,0)),"")</f>
        <v/>
      </c>
      <c r="G194" s="9" t="str">
        <f aca="false">IFERROR($E194*$F194,"")</f>
        <v/>
      </c>
      <c r="H194" s="8"/>
      <c r="I194" s="9" t="str">
        <f aca="false">IFERROR($G194-$H194,"")</f>
        <v/>
      </c>
      <c r="J194" s="10" t="str">
        <f aca="false">IFERROR($I194/$G194,"")</f>
        <v/>
      </c>
      <c r="K194" s="6"/>
    </row>
    <row r="195" customFormat="false" ht="15" hidden="false" customHeight="false" outlineLevel="0" collapsed="false">
      <c r="A195" s="6"/>
      <c r="B195" s="6"/>
      <c r="C195" s="6"/>
      <c r="D195" s="7"/>
      <c r="E195" s="8"/>
      <c r="F195" s="9" t="str">
        <f aca="false">IFERROR(INDEX('Unit Standards'!$C$5:$C$54,MATCH($B195,'Unit Standards'!$B$5:$B$54,0)),"")</f>
        <v/>
      </c>
      <c r="G195" s="9" t="str">
        <f aca="false">IFERROR($E195*$F195,"")</f>
        <v/>
      </c>
      <c r="H195" s="8"/>
      <c r="I195" s="9" t="str">
        <f aca="false">IFERROR($G195-$H195,"")</f>
        <v/>
      </c>
      <c r="J195" s="10" t="str">
        <f aca="false">IFERROR($I195/$G195,"")</f>
        <v/>
      </c>
      <c r="K195" s="6"/>
    </row>
    <row r="196" customFormat="false" ht="15" hidden="false" customHeight="false" outlineLevel="0" collapsed="false">
      <c r="A196" s="6"/>
      <c r="B196" s="6"/>
      <c r="C196" s="6"/>
      <c r="D196" s="7"/>
      <c r="E196" s="8"/>
      <c r="F196" s="9" t="str">
        <f aca="false">IFERROR(INDEX('Unit Standards'!$C$5:$C$54,MATCH($B196,'Unit Standards'!$B$5:$B$54,0)),"")</f>
        <v/>
      </c>
      <c r="G196" s="9" t="str">
        <f aca="false">IFERROR($E196*$F196,"")</f>
        <v/>
      </c>
      <c r="H196" s="8"/>
      <c r="I196" s="9" t="str">
        <f aca="false">IFERROR($G196-$H196,"")</f>
        <v/>
      </c>
      <c r="J196" s="10" t="str">
        <f aca="false">IFERROR($I196/$G196,"")</f>
        <v/>
      </c>
      <c r="K196" s="6"/>
    </row>
    <row r="197" customFormat="false" ht="15" hidden="false" customHeight="false" outlineLevel="0" collapsed="false">
      <c r="A197" s="6"/>
      <c r="B197" s="6"/>
      <c r="C197" s="6"/>
      <c r="D197" s="7"/>
      <c r="E197" s="8"/>
      <c r="F197" s="9" t="str">
        <f aca="false">IFERROR(INDEX('Unit Standards'!$C$5:$C$54,MATCH($B197,'Unit Standards'!$B$5:$B$54,0)),"")</f>
        <v/>
      </c>
      <c r="G197" s="9" t="str">
        <f aca="false">IFERROR($E197*$F197,"")</f>
        <v/>
      </c>
      <c r="H197" s="8"/>
      <c r="I197" s="9" t="str">
        <f aca="false">IFERROR($G197-$H197,"")</f>
        <v/>
      </c>
      <c r="J197" s="10" t="str">
        <f aca="false">IFERROR($I197/$G197,"")</f>
        <v/>
      </c>
      <c r="K197" s="6"/>
    </row>
    <row r="198" customFormat="false" ht="15" hidden="false" customHeight="false" outlineLevel="0" collapsed="false">
      <c r="A198" s="6"/>
      <c r="B198" s="6"/>
      <c r="C198" s="6"/>
      <c r="D198" s="7"/>
      <c r="E198" s="8"/>
      <c r="F198" s="9" t="str">
        <f aca="false">IFERROR(INDEX('Unit Standards'!$C$5:$C$54,MATCH($B198,'Unit Standards'!$B$5:$B$54,0)),"")</f>
        <v/>
      </c>
      <c r="G198" s="9" t="str">
        <f aca="false">IFERROR($E198*$F198,"")</f>
        <v/>
      </c>
      <c r="H198" s="8"/>
      <c r="I198" s="9" t="str">
        <f aca="false">IFERROR($G198-$H198,"")</f>
        <v/>
      </c>
      <c r="J198" s="10" t="str">
        <f aca="false">IFERROR($I198/$G198,"")</f>
        <v/>
      </c>
      <c r="K198" s="6"/>
    </row>
    <row r="199" customFormat="false" ht="15" hidden="false" customHeight="false" outlineLevel="0" collapsed="false">
      <c r="A199" s="6"/>
      <c r="B199" s="6"/>
      <c r="C199" s="6"/>
      <c r="D199" s="7"/>
      <c r="E199" s="8"/>
      <c r="F199" s="9" t="str">
        <f aca="false">IFERROR(INDEX('Unit Standards'!$C$5:$C$54,MATCH($B199,'Unit Standards'!$B$5:$B$54,0)),"")</f>
        <v/>
      </c>
      <c r="G199" s="9" t="str">
        <f aca="false">IFERROR($E199*$F199,"")</f>
        <v/>
      </c>
      <c r="H199" s="8"/>
      <c r="I199" s="9" t="str">
        <f aca="false">IFERROR($G199-$H199,"")</f>
        <v/>
      </c>
      <c r="J199" s="10" t="str">
        <f aca="false">IFERROR($I199/$G199,"")</f>
        <v/>
      </c>
      <c r="K199" s="6"/>
    </row>
    <row r="200" customFormat="false" ht="15" hidden="false" customHeight="false" outlineLevel="0" collapsed="false">
      <c r="A200" s="6"/>
      <c r="B200" s="6"/>
      <c r="C200" s="6"/>
      <c r="D200" s="7"/>
      <c r="E200" s="8"/>
      <c r="F200" s="9" t="str">
        <f aca="false">IFERROR(INDEX('Unit Standards'!$C$5:$C$54,MATCH($B200,'Unit Standards'!$B$5:$B$54,0)),"")</f>
        <v/>
      </c>
      <c r="G200" s="9" t="str">
        <f aca="false">IFERROR($E200*$F200,"")</f>
        <v/>
      </c>
      <c r="H200" s="8"/>
      <c r="I200" s="9" t="str">
        <f aca="false">IFERROR($G200-$H200,"")</f>
        <v/>
      </c>
      <c r="J200" s="10" t="str">
        <f aca="false">IFERROR($I200/$G200,"")</f>
        <v/>
      </c>
      <c r="K200" s="6"/>
    </row>
    <row r="201" customFormat="false" ht="15" hidden="false" customHeight="false" outlineLevel="0" collapsed="false">
      <c r="A201" s="6"/>
      <c r="B201" s="6"/>
      <c r="C201" s="6"/>
      <c r="D201" s="7"/>
      <c r="E201" s="8"/>
      <c r="F201" s="9" t="str">
        <f aca="false">IFERROR(INDEX('Unit Standards'!$C$5:$C$54,MATCH($B201,'Unit Standards'!$B$5:$B$54,0)),"")</f>
        <v/>
      </c>
      <c r="G201" s="9" t="str">
        <f aca="false">IFERROR($E201*$F201,"")</f>
        <v/>
      </c>
      <c r="H201" s="8"/>
      <c r="I201" s="9" t="str">
        <f aca="false">IFERROR($G201-$H201,"")</f>
        <v/>
      </c>
      <c r="J201" s="10" t="str">
        <f aca="false">IFERROR($I201/$G201,"")</f>
        <v/>
      </c>
      <c r="K201" s="6"/>
    </row>
    <row r="202" customFormat="false" ht="15" hidden="false" customHeight="false" outlineLevel="0" collapsed="false">
      <c r="A202" s="6"/>
      <c r="B202" s="6"/>
      <c r="C202" s="6"/>
      <c r="D202" s="7"/>
      <c r="E202" s="8"/>
      <c r="F202" s="9" t="str">
        <f aca="false">IFERROR(INDEX('Unit Standards'!$C$5:$C$54,MATCH($B202,'Unit Standards'!$B$5:$B$54,0)),"")</f>
        <v/>
      </c>
      <c r="G202" s="9" t="str">
        <f aca="false">IFERROR($E202*$F202,"")</f>
        <v/>
      </c>
      <c r="H202" s="8"/>
      <c r="I202" s="9" t="str">
        <f aca="false">IFERROR($G202-$H202,"")</f>
        <v/>
      </c>
      <c r="J202" s="10" t="str">
        <f aca="false">IFERROR($I202/$G202,"")</f>
        <v/>
      </c>
      <c r="K202" s="6"/>
    </row>
    <row r="203" customFormat="false" ht="15" hidden="false" customHeight="false" outlineLevel="0" collapsed="false">
      <c r="A203" s="6"/>
      <c r="B203" s="6"/>
      <c r="C203" s="6"/>
      <c r="D203" s="7"/>
      <c r="E203" s="8"/>
      <c r="F203" s="9" t="str">
        <f aca="false">IFERROR(INDEX('Unit Standards'!$C$5:$C$54,MATCH($B203,'Unit Standards'!$B$5:$B$54,0)),"")</f>
        <v/>
      </c>
      <c r="G203" s="9" t="str">
        <f aca="false">IFERROR($E203*$F203,"")</f>
        <v/>
      </c>
      <c r="H203" s="8"/>
      <c r="I203" s="9" t="str">
        <f aca="false">IFERROR($G203-$H203,"")</f>
        <v/>
      </c>
      <c r="J203" s="10" t="str">
        <f aca="false">IFERROR($I203/$G203,"")</f>
        <v/>
      </c>
      <c r="K203" s="6"/>
    </row>
    <row r="204" customFormat="false" ht="15" hidden="false" customHeight="false" outlineLevel="0" collapsed="false">
      <c r="A204" s="6"/>
      <c r="B204" s="6"/>
      <c r="C204" s="6"/>
      <c r="D204" s="7"/>
      <c r="E204" s="8"/>
      <c r="F204" s="9" t="str">
        <f aca="false">IFERROR(INDEX('Unit Standards'!$C$5:$C$54,MATCH($B204,'Unit Standards'!$B$5:$B$54,0)),"")</f>
        <v/>
      </c>
      <c r="G204" s="9" t="str">
        <f aca="false">IFERROR($E204*$F204,"")</f>
        <v/>
      </c>
      <c r="H204" s="8"/>
      <c r="I204" s="9" t="str">
        <f aca="false">IFERROR($G204-$H204,"")</f>
        <v/>
      </c>
      <c r="J204" s="10" t="str">
        <f aca="false">IFERROR($I204/$G204,"")</f>
        <v/>
      </c>
      <c r="K204" s="6"/>
    </row>
    <row r="205" customFormat="false" ht="15" hidden="false" customHeight="false" outlineLevel="0" collapsed="false">
      <c r="A205" s="6"/>
      <c r="B205" s="6"/>
      <c r="C205" s="6"/>
      <c r="D205" s="7"/>
      <c r="E205" s="8"/>
      <c r="F205" s="9" t="str">
        <f aca="false">IFERROR(INDEX('Unit Standards'!$C$5:$C$54,MATCH($B205,'Unit Standards'!$B$5:$B$54,0)),"")</f>
        <v/>
      </c>
      <c r="G205" s="9" t="str">
        <f aca="false">IFERROR($E205*$F205,"")</f>
        <v/>
      </c>
      <c r="H205" s="8"/>
      <c r="I205" s="9" t="str">
        <f aca="false">IFERROR($G205-$H205,"")</f>
        <v/>
      </c>
      <c r="J205" s="10" t="str">
        <f aca="false">IFERROR($I205/$G205,"")</f>
        <v/>
      </c>
      <c r="K205" s="6"/>
    </row>
    <row r="206" customFormat="false" ht="15" hidden="false" customHeight="false" outlineLevel="0" collapsed="false">
      <c r="A206" s="6"/>
      <c r="B206" s="6"/>
      <c r="C206" s="6"/>
      <c r="D206" s="7"/>
      <c r="E206" s="8"/>
      <c r="F206" s="9" t="str">
        <f aca="false">IFERROR(INDEX('Unit Standards'!$C$5:$C$54,MATCH($B206,'Unit Standards'!$B$5:$B$54,0)),"")</f>
        <v/>
      </c>
      <c r="G206" s="9" t="str">
        <f aca="false">IFERROR($E206*$F206,"")</f>
        <v/>
      </c>
      <c r="H206" s="8"/>
      <c r="I206" s="9" t="str">
        <f aca="false">IFERROR($G206-$H206,"")</f>
        <v/>
      </c>
      <c r="J206" s="10" t="str">
        <f aca="false">IFERROR($I206/$G206,"")</f>
        <v/>
      </c>
      <c r="K206" s="6"/>
    </row>
    <row r="207" customFormat="false" ht="15" hidden="false" customHeight="false" outlineLevel="0" collapsed="false">
      <c r="A207" s="6"/>
      <c r="B207" s="6"/>
      <c r="C207" s="6"/>
      <c r="D207" s="7"/>
      <c r="E207" s="8"/>
      <c r="F207" s="9" t="str">
        <f aca="false">IFERROR(INDEX('Unit Standards'!$C$5:$C$54,MATCH($B207,'Unit Standards'!$B$5:$B$54,0)),"")</f>
        <v/>
      </c>
      <c r="G207" s="9" t="str">
        <f aca="false">IFERROR($E207*$F207,"")</f>
        <v/>
      </c>
      <c r="H207" s="8"/>
      <c r="I207" s="9" t="str">
        <f aca="false">IFERROR($G207-$H207,"")</f>
        <v/>
      </c>
      <c r="J207" s="10" t="str">
        <f aca="false">IFERROR($I207/$G207,"")</f>
        <v/>
      </c>
      <c r="K207" s="6"/>
    </row>
    <row r="208" customFormat="false" ht="15" hidden="false" customHeight="false" outlineLevel="0" collapsed="false">
      <c r="A208" s="6"/>
      <c r="B208" s="6"/>
      <c r="C208" s="6"/>
      <c r="D208" s="7"/>
      <c r="E208" s="8"/>
      <c r="F208" s="9" t="str">
        <f aca="false">IFERROR(INDEX('Unit Standards'!$C$5:$C$54,MATCH($B208,'Unit Standards'!$B$5:$B$54,0)),"")</f>
        <v/>
      </c>
      <c r="G208" s="9" t="str">
        <f aca="false">IFERROR($E208*$F208,"")</f>
        <v/>
      </c>
      <c r="H208" s="8"/>
      <c r="I208" s="9" t="str">
        <f aca="false">IFERROR($G208-$H208,"")</f>
        <v/>
      </c>
      <c r="J208" s="10" t="str">
        <f aca="false">IFERROR($I208/$G208,"")</f>
        <v/>
      </c>
      <c r="K208" s="6"/>
    </row>
    <row r="209" customFormat="false" ht="15" hidden="false" customHeight="false" outlineLevel="0" collapsed="false">
      <c r="A209" s="6"/>
      <c r="B209" s="6"/>
      <c r="C209" s="6"/>
      <c r="D209" s="7"/>
      <c r="E209" s="8"/>
      <c r="F209" s="9" t="str">
        <f aca="false">IFERROR(INDEX('Unit Standards'!$C$5:$C$54,MATCH($B209,'Unit Standards'!$B$5:$B$54,0)),"")</f>
        <v/>
      </c>
      <c r="G209" s="9" t="str">
        <f aca="false">IFERROR($E209*$F209,"")</f>
        <v/>
      </c>
      <c r="H209" s="8"/>
      <c r="I209" s="9" t="str">
        <f aca="false">IFERROR($G209-$H209,"")</f>
        <v/>
      </c>
      <c r="J209" s="10" t="str">
        <f aca="false">IFERROR($I209/$G209,"")</f>
        <v/>
      </c>
      <c r="K209" s="6"/>
    </row>
    <row r="210" customFormat="false" ht="15" hidden="false" customHeight="false" outlineLevel="0" collapsed="false">
      <c r="A210" s="6"/>
      <c r="B210" s="6"/>
      <c r="C210" s="6"/>
      <c r="D210" s="7"/>
      <c r="E210" s="8"/>
      <c r="F210" s="9" t="str">
        <f aca="false">IFERROR(INDEX('Unit Standards'!$C$5:$C$54,MATCH($B210,'Unit Standards'!$B$5:$B$54,0)),"")</f>
        <v/>
      </c>
      <c r="G210" s="9" t="str">
        <f aca="false">IFERROR($E210*$F210,"")</f>
        <v/>
      </c>
      <c r="H210" s="8"/>
      <c r="I210" s="9" t="str">
        <f aca="false">IFERROR($G210-$H210,"")</f>
        <v/>
      </c>
      <c r="J210" s="10" t="str">
        <f aca="false">IFERROR($I210/$G210,"")</f>
        <v/>
      </c>
      <c r="K210" s="6"/>
    </row>
    <row r="211" customFormat="false" ht="15" hidden="false" customHeight="false" outlineLevel="0" collapsed="false">
      <c r="A211" s="6"/>
      <c r="B211" s="6"/>
      <c r="C211" s="6"/>
      <c r="D211" s="7"/>
      <c r="E211" s="8"/>
      <c r="F211" s="9" t="str">
        <f aca="false">IFERROR(INDEX('Unit Standards'!$C$5:$C$54,MATCH($B211,'Unit Standards'!$B$5:$B$54,0)),"")</f>
        <v/>
      </c>
      <c r="G211" s="9" t="str">
        <f aca="false">IFERROR($E211*$F211,"")</f>
        <v/>
      </c>
      <c r="H211" s="8"/>
      <c r="I211" s="9" t="str">
        <f aca="false">IFERROR($G211-$H211,"")</f>
        <v/>
      </c>
      <c r="J211" s="10" t="str">
        <f aca="false">IFERROR($I211/$G211,"")</f>
        <v/>
      </c>
      <c r="K211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2" style="0" width="28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34"/>
  </cols>
  <sheetData>
    <row r="1" customFormat="false" ht="17.35" hidden="false" customHeight="false" outlineLevel="0" collapsed="false">
      <c r="A1" s="1" t="s">
        <v>23</v>
      </c>
    </row>
    <row r="2" customFormat="false" ht="15" hidden="false" customHeight="false" outlineLevel="0" collapsed="false">
      <c r="A2" s="2" t="s">
        <v>24</v>
      </c>
    </row>
    <row r="4" customFormat="false" ht="15" hidden="false" customHeight="false" outlineLevel="0" collapsed="false">
      <c r="B4" s="11" t="s">
        <v>8</v>
      </c>
      <c r="C4" s="11" t="s">
        <v>25</v>
      </c>
      <c r="D4" s="11" t="s">
        <v>26</v>
      </c>
      <c r="E4" s="11" t="s">
        <v>17</v>
      </c>
    </row>
    <row r="5" customFormat="false" ht="15" hidden="false" customHeight="false" outlineLevel="0" collapsed="false">
      <c r="B5" s="6" t="s">
        <v>19</v>
      </c>
      <c r="C5" s="12" t="n">
        <v>1.5</v>
      </c>
      <c r="D5" s="6" t="s">
        <v>27</v>
      </c>
      <c r="E5" s="6" t="s">
        <v>28</v>
      </c>
    </row>
    <row r="6" customFormat="false" ht="15" hidden="false" customHeight="false" outlineLevel="0" collapsed="false">
      <c r="B6" s="6" t="s">
        <v>29</v>
      </c>
      <c r="C6" s="12" t="n">
        <v>0.75</v>
      </c>
      <c r="D6" s="6" t="s">
        <v>27</v>
      </c>
      <c r="E6" s="6"/>
    </row>
    <row r="7" customFormat="false" ht="15" hidden="false" customHeight="false" outlineLevel="0" collapsed="false">
      <c r="B7" s="6" t="s">
        <v>30</v>
      </c>
      <c r="C7" s="12" t="n">
        <v>0.35</v>
      </c>
      <c r="D7" s="6" t="s">
        <v>31</v>
      </c>
      <c r="E7" s="6"/>
    </row>
    <row r="8" customFormat="false" ht="15" hidden="false" customHeight="false" outlineLevel="0" collapsed="false">
      <c r="B8" s="6" t="s">
        <v>32</v>
      </c>
      <c r="C8" s="12" t="n">
        <v>0.02</v>
      </c>
      <c r="D8" s="6" t="s">
        <v>33</v>
      </c>
      <c r="E8" s="6"/>
    </row>
    <row r="9" customFormat="false" ht="15" hidden="false" customHeight="false" outlineLevel="0" collapsed="false">
      <c r="B9" s="6" t="s">
        <v>34</v>
      </c>
      <c r="C9" s="12" t="n">
        <v>1.2</v>
      </c>
      <c r="D9" s="6" t="s">
        <v>35</v>
      </c>
      <c r="E9" s="6"/>
    </row>
    <row r="10" customFormat="false" ht="15" hidden="false" customHeight="false" outlineLevel="0" collapsed="false">
      <c r="B10" s="6"/>
      <c r="C10" s="12"/>
      <c r="D10" s="6"/>
      <c r="E10" s="6"/>
    </row>
    <row r="11" customFormat="false" ht="15" hidden="false" customHeight="false" outlineLevel="0" collapsed="false">
      <c r="B11" s="6"/>
      <c r="C11" s="12"/>
      <c r="D11" s="6"/>
      <c r="E11" s="6"/>
    </row>
    <row r="12" customFormat="false" ht="15" hidden="false" customHeight="false" outlineLevel="0" collapsed="false">
      <c r="B12" s="6"/>
      <c r="C12" s="12"/>
      <c r="D12" s="6"/>
      <c r="E12" s="6"/>
    </row>
    <row r="13" customFormat="false" ht="15" hidden="false" customHeight="false" outlineLevel="0" collapsed="false">
      <c r="B13" s="6"/>
      <c r="C13" s="12"/>
      <c r="D13" s="6"/>
      <c r="E13" s="6"/>
    </row>
    <row r="14" customFormat="false" ht="15" hidden="false" customHeight="false" outlineLevel="0" collapsed="false">
      <c r="B14" s="6"/>
      <c r="C14" s="12"/>
      <c r="D14" s="6"/>
      <c r="E14" s="6"/>
    </row>
    <row r="15" customFormat="false" ht="15" hidden="false" customHeight="false" outlineLevel="0" collapsed="false">
      <c r="B15" s="6"/>
      <c r="C15" s="12"/>
      <c r="D15" s="6"/>
      <c r="E15" s="6"/>
    </row>
    <row r="16" customFormat="false" ht="15" hidden="false" customHeight="false" outlineLevel="0" collapsed="false">
      <c r="B16" s="6"/>
      <c r="C16" s="12"/>
      <c r="D16" s="6"/>
      <c r="E16" s="6"/>
    </row>
    <row r="17" customFormat="false" ht="15" hidden="false" customHeight="false" outlineLevel="0" collapsed="false">
      <c r="B17" s="6"/>
      <c r="C17" s="12"/>
      <c r="D17" s="6"/>
      <c r="E17" s="6"/>
    </row>
    <row r="18" customFormat="false" ht="15" hidden="false" customHeight="false" outlineLevel="0" collapsed="false">
      <c r="B18" s="6"/>
      <c r="C18" s="12"/>
      <c r="D18" s="6"/>
      <c r="E18" s="6"/>
    </row>
    <row r="19" customFormat="false" ht="15" hidden="false" customHeight="false" outlineLevel="0" collapsed="false">
      <c r="B19" s="6"/>
      <c r="C19" s="12"/>
      <c r="D19" s="6"/>
      <c r="E19" s="6"/>
    </row>
    <row r="20" customFormat="false" ht="15" hidden="false" customHeight="false" outlineLevel="0" collapsed="false">
      <c r="B20" s="6"/>
      <c r="C20" s="12"/>
      <c r="D20" s="6"/>
      <c r="E20" s="6"/>
    </row>
    <row r="21" customFormat="false" ht="15" hidden="false" customHeight="false" outlineLevel="0" collapsed="false">
      <c r="B21" s="6"/>
      <c r="C21" s="12"/>
      <c r="D21" s="6"/>
      <c r="E21" s="6"/>
    </row>
    <row r="22" customFormat="false" ht="15" hidden="false" customHeight="false" outlineLevel="0" collapsed="false">
      <c r="B22" s="6"/>
      <c r="C22" s="12"/>
      <c r="D22" s="6"/>
      <c r="E22" s="6"/>
    </row>
    <row r="23" customFormat="false" ht="15" hidden="false" customHeight="false" outlineLevel="0" collapsed="false">
      <c r="B23" s="6"/>
      <c r="C23" s="12"/>
      <c r="D23" s="6"/>
      <c r="E23" s="6"/>
    </row>
    <row r="24" customFormat="false" ht="15" hidden="false" customHeight="false" outlineLevel="0" collapsed="false">
      <c r="B24" s="6"/>
      <c r="C24" s="12"/>
      <c r="D24" s="6"/>
      <c r="E24" s="6"/>
    </row>
    <row r="25" customFormat="false" ht="15" hidden="false" customHeight="false" outlineLevel="0" collapsed="false">
      <c r="B25" s="6"/>
      <c r="C25" s="12"/>
      <c r="D25" s="6"/>
      <c r="E25" s="6"/>
    </row>
    <row r="26" customFormat="false" ht="15" hidden="false" customHeight="false" outlineLevel="0" collapsed="false">
      <c r="B26" s="6"/>
      <c r="C26" s="12"/>
      <c r="D26" s="6"/>
      <c r="E26" s="6"/>
    </row>
    <row r="27" customFormat="false" ht="15" hidden="false" customHeight="false" outlineLevel="0" collapsed="false">
      <c r="B27" s="6"/>
      <c r="C27" s="12"/>
      <c r="D27" s="6"/>
      <c r="E27" s="6"/>
    </row>
    <row r="28" customFormat="false" ht="15" hidden="false" customHeight="false" outlineLevel="0" collapsed="false">
      <c r="B28" s="6"/>
      <c r="C28" s="12"/>
      <c r="D28" s="6"/>
      <c r="E28" s="6"/>
    </row>
    <row r="29" customFormat="false" ht="15" hidden="false" customHeight="false" outlineLevel="0" collapsed="false">
      <c r="B29" s="6"/>
      <c r="C29" s="12"/>
      <c r="D29" s="6"/>
      <c r="E29" s="6"/>
    </row>
    <row r="30" customFormat="false" ht="15" hidden="false" customHeight="false" outlineLevel="0" collapsed="false">
      <c r="B30" s="6"/>
      <c r="C30" s="12"/>
      <c r="D30" s="6"/>
      <c r="E30" s="6"/>
    </row>
    <row r="31" customFormat="false" ht="15" hidden="false" customHeight="false" outlineLevel="0" collapsed="false">
      <c r="B31" s="6"/>
      <c r="C31" s="12"/>
      <c r="D31" s="6"/>
      <c r="E31" s="6"/>
    </row>
    <row r="32" customFormat="false" ht="15" hidden="false" customHeight="false" outlineLevel="0" collapsed="false">
      <c r="B32" s="6"/>
      <c r="C32" s="12"/>
      <c r="D32" s="6"/>
      <c r="E32" s="6"/>
    </row>
    <row r="33" customFormat="false" ht="15" hidden="false" customHeight="false" outlineLevel="0" collapsed="false">
      <c r="B33" s="6"/>
      <c r="C33" s="12"/>
      <c r="D33" s="6"/>
      <c r="E33" s="6"/>
    </row>
    <row r="34" customFormat="false" ht="15" hidden="false" customHeight="false" outlineLevel="0" collapsed="false">
      <c r="B34" s="6"/>
      <c r="C34" s="12"/>
      <c r="D34" s="6"/>
      <c r="E34" s="6"/>
    </row>
    <row r="35" customFormat="false" ht="15" hidden="false" customHeight="false" outlineLevel="0" collapsed="false">
      <c r="B35" s="6"/>
      <c r="C35" s="12"/>
      <c r="D35" s="6"/>
      <c r="E35" s="6"/>
    </row>
    <row r="36" customFormat="false" ht="15" hidden="false" customHeight="false" outlineLevel="0" collapsed="false">
      <c r="B36" s="6"/>
      <c r="C36" s="12"/>
      <c r="D36" s="6"/>
      <c r="E36" s="6"/>
    </row>
    <row r="37" customFormat="false" ht="15" hidden="false" customHeight="false" outlineLevel="0" collapsed="false">
      <c r="B37" s="6"/>
      <c r="C37" s="12"/>
      <c r="D37" s="6"/>
      <c r="E37" s="6"/>
    </row>
    <row r="38" customFormat="false" ht="15" hidden="false" customHeight="false" outlineLevel="0" collapsed="false">
      <c r="B38" s="6"/>
      <c r="C38" s="12"/>
      <c r="D38" s="6"/>
      <c r="E38" s="6"/>
    </row>
    <row r="39" customFormat="false" ht="15" hidden="false" customHeight="false" outlineLevel="0" collapsed="false">
      <c r="B39" s="6"/>
      <c r="C39" s="12"/>
      <c r="D39" s="6"/>
      <c r="E39" s="6"/>
    </row>
    <row r="40" customFormat="false" ht="15" hidden="false" customHeight="false" outlineLevel="0" collapsed="false">
      <c r="B40" s="6"/>
      <c r="C40" s="12"/>
      <c r="D40" s="6"/>
      <c r="E40" s="6"/>
    </row>
    <row r="41" customFormat="false" ht="15" hidden="false" customHeight="false" outlineLevel="0" collapsed="false">
      <c r="B41" s="6"/>
      <c r="C41" s="12"/>
      <c r="D41" s="6"/>
      <c r="E41" s="6"/>
    </row>
    <row r="42" customFormat="false" ht="15" hidden="false" customHeight="false" outlineLevel="0" collapsed="false">
      <c r="B42" s="6"/>
      <c r="C42" s="12"/>
      <c r="D42" s="6"/>
      <c r="E42" s="6"/>
    </row>
    <row r="43" customFormat="false" ht="15" hidden="false" customHeight="false" outlineLevel="0" collapsed="false">
      <c r="B43" s="6"/>
      <c r="C43" s="12"/>
      <c r="D43" s="6"/>
      <c r="E43" s="6"/>
    </row>
    <row r="44" customFormat="false" ht="15" hidden="false" customHeight="false" outlineLevel="0" collapsed="false">
      <c r="B44" s="6"/>
      <c r="C44" s="12"/>
      <c r="D44" s="6"/>
      <c r="E44" s="6"/>
    </row>
    <row r="45" customFormat="false" ht="15" hidden="false" customHeight="false" outlineLevel="0" collapsed="false">
      <c r="B45" s="6"/>
      <c r="C45" s="12"/>
      <c r="D45" s="6"/>
      <c r="E45" s="6"/>
    </row>
    <row r="46" customFormat="false" ht="15" hidden="false" customHeight="false" outlineLevel="0" collapsed="false">
      <c r="B46" s="6"/>
      <c r="C46" s="12"/>
      <c r="D46" s="6"/>
      <c r="E46" s="6"/>
    </row>
    <row r="47" customFormat="false" ht="15" hidden="false" customHeight="false" outlineLevel="0" collapsed="false">
      <c r="B47" s="6"/>
      <c r="C47" s="12"/>
      <c r="D47" s="6"/>
      <c r="E47" s="6"/>
    </row>
    <row r="48" customFormat="false" ht="15" hidden="false" customHeight="false" outlineLevel="0" collapsed="false">
      <c r="B48" s="6"/>
      <c r="C48" s="12"/>
      <c r="D48" s="6"/>
      <c r="E48" s="6"/>
    </row>
    <row r="49" customFormat="false" ht="15" hidden="false" customHeight="false" outlineLevel="0" collapsed="false">
      <c r="B49" s="6"/>
      <c r="C49" s="12"/>
      <c r="D49" s="6"/>
      <c r="E49" s="6"/>
    </row>
    <row r="50" customFormat="false" ht="15" hidden="false" customHeight="false" outlineLevel="0" collapsed="false">
      <c r="B50" s="6"/>
      <c r="C50" s="12"/>
      <c r="D50" s="6"/>
      <c r="E50" s="6"/>
    </row>
    <row r="51" customFormat="false" ht="15" hidden="false" customHeight="false" outlineLevel="0" collapsed="false">
      <c r="B51" s="6"/>
      <c r="C51" s="12"/>
      <c r="D51" s="6"/>
      <c r="E51" s="6"/>
    </row>
    <row r="52" customFormat="false" ht="15" hidden="false" customHeight="false" outlineLevel="0" collapsed="false">
      <c r="B52" s="6"/>
      <c r="C52" s="12"/>
      <c r="D52" s="6"/>
      <c r="E52" s="6"/>
    </row>
    <row r="53" customFormat="false" ht="15" hidden="false" customHeight="false" outlineLevel="0" collapsed="false">
      <c r="B53" s="6"/>
      <c r="C53" s="12"/>
      <c r="D53" s="6"/>
      <c r="E53" s="6"/>
    </row>
    <row r="54" customFormat="false" ht="15" hidden="false" customHeight="false" outlineLevel="0" collapsed="false">
      <c r="B54" s="6"/>
      <c r="C54" s="12"/>
      <c r="D54" s="6"/>
      <c r="E54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5"/>
    <col collapsed="false" customWidth="true" hidden="false" outlineLevel="0" max="6" min="6" style="0" width="14"/>
  </cols>
  <sheetData>
    <row r="1" customFormat="false" ht="17.35" hidden="false" customHeight="false" outlineLevel="0" collapsed="false">
      <c r="A1" s="1" t="s">
        <v>36</v>
      </c>
    </row>
    <row r="2" customFormat="false" ht="15" hidden="false" customHeight="false" outlineLevel="0" collapsed="false">
      <c r="A2" s="2" t="s">
        <v>37</v>
      </c>
    </row>
    <row r="4" customFormat="false" ht="15" hidden="false" customHeight="false" outlineLevel="0" collapsed="false">
      <c r="B4" s="11" t="s">
        <v>9</v>
      </c>
      <c r="C4" s="11" t="s">
        <v>13</v>
      </c>
      <c r="D4" s="11" t="s">
        <v>14</v>
      </c>
      <c r="E4" s="11" t="s">
        <v>15</v>
      </c>
      <c r="F4" s="11" t="s">
        <v>38</v>
      </c>
    </row>
    <row r="5" customFormat="false" ht="15" hidden="false" customHeight="false" outlineLevel="0" collapsed="false">
      <c r="B5" s="6" t="s">
        <v>20</v>
      </c>
      <c r="C5" s="9" t="n">
        <f aca="false">IFERROR(SUMIF('Job Tracking'!$C$12:$C$211,$B5,'Job Tracking'!$G$12:$G$211),0)</f>
        <v>18</v>
      </c>
      <c r="D5" s="9" t="n">
        <f aca="false">IFERROR(SUMIF('Job Tracking'!$C$12:$C$211,$B5,'Job Tracking'!$H$12:$H$211),0)</f>
        <v>8</v>
      </c>
      <c r="E5" s="9" t="n">
        <f aca="false">$C5-$D5</f>
        <v>10</v>
      </c>
      <c r="F5" s="10" t="n">
        <f aca="false">IFERROR($C5/$D5,"")</f>
        <v>2.25</v>
      </c>
    </row>
    <row r="6" customFormat="false" ht="15" hidden="false" customHeight="false" outlineLevel="0" collapsed="false">
      <c r="B6" s="6"/>
      <c r="C6" s="9" t="n">
        <f aca="false">IFERROR(SUMIF('Job Tracking'!$C$12:$C$211,$B6,'Job Tracking'!$G$12:$G$211),0)</f>
        <v>0</v>
      </c>
      <c r="D6" s="9" t="n">
        <f aca="false">IFERROR(SUMIF('Job Tracking'!$C$12:$C$211,$B6,'Job Tracking'!$H$12:$H$211),0)</f>
        <v>0</v>
      </c>
      <c r="E6" s="9" t="n">
        <f aca="false">$C6-$D6</f>
        <v>0</v>
      </c>
      <c r="F6" s="10" t="str">
        <f aca="false">IFERROR($C6/$D6,"")</f>
        <v/>
      </c>
    </row>
    <row r="7" customFormat="false" ht="15" hidden="false" customHeight="false" outlineLevel="0" collapsed="false">
      <c r="B7" s="6"/>
      <c r="C7" s="9" t="n">
        <f aca="false">IFERROR(SUMIF('Job Tracking'!$C$12:$C$211,$B7,'Job Tracking'!$G$12:$G$211),0)</f>
        <v>0</v>
      </c>
      <c r="D7" s="9" t="n">
        <f aca="false">IFERROR(SUMIF('Job Tracking'!$C$12:$C$211,$B7,'Job Tracking'!$H$12:$H$211),0)</f>
        <v>0</v>
      </c>
      <c r="E7" s="9" t="n">
        <f aca="false">$C7-$D7</f>
        <v>0</v>
      </c>
      <c r="F7" s="10" t="str">
        <f aca="false">IFERROR($C7/$D7,"")</f>
        <v/>
      </c>
    </row>
    <row r="8" customFormat="false" ht="15" hidden="false" customHeight="false" outlineLevel="0" collapsed="false">
      <c r="B8" s="6"/>
      <c r="C8" s="9" t="n">
        <f aca="false">IFERROR(SUMIF('Job Tracking'!$C$12:$C$211,$B8,'Job Tracking'!$G$12:$G$211),0)</f>
        <v>0</v>
      </c>
      <c r="D8" s="9" t="n">
        <f aca="false">IFERROR(SUMIF('Job Tracking'!$C$12:$C$211,$B8,'Job Tracking'!$H$12:$H$211),0)</f>
        <v>0</v>
      </c>
      <c r="E8" s="9" t="n">
        <f aca="false">$C8-$D8</f>
        <v>0</v>
      </c>
      <c r="F8" s="10" t="str">
        <f aca="false">IFERROR($C8/$D8,"")</f>
        <v/>
      </c>
    </row>
    <row r="9" customFormat="false" ht="15" hidden="false" customHeight="false" outlineLevel="0" collapsed="false">
      <c r="B9" s="6"/>
      <c r="C9" s="9" t="n">
        <f aca="false">IFERROR(SUMIF('Job Tracking'!$C$12:$C$211,$B9,'Job Tracking'!$G$12:$G$211),0)</f>
        <v>0</v>
      </c>
      <c r="D9" s="9" t="n">
        <f aca="false">IFERROR(SUMIF('Job Tracking'!$C$12:$C$211,$B9,'Job Tracking'!$H$12:$H$211),0)</f>
        <v>0</v>
      </c>
      <c r="E9" s="9" t="n">
        <f aca="false">$C9-$D9</f>
        <v>0</v>
      </c>
      <c r="F9" s="10" t="str">
        <f aca="false">IFERROR($C9/$D9,"")</f>
        <v/>
      </c>
    </row>
    <row r="10" customFormat="false" ht="15" hidden="false" customHeight="false" outlineLevel="0" collapsed="false">
      <c r="B10" s="6"/>
      <c r="C10" s="9" t="n">
        <f aca="false">IFERROR(SUMIF('Job Tracking'!$C$12:$C$211,$B10,'Job Tracking'!$G$12:$G$211),0)</f>
        <v>0</v>
      </c>
      <c r="D10" s="9" t="n">
        <f aca="false">IFERROR(SUMIF('Job Tracking'!$C$12:$C$211,$B10,'Job Tracking'!$H$12:$H$211),0)</f>
        <v>0</v>
      </c>
      <c r="E10" s="9" t="n">
        <f aca="false">$C10-$D10</f>
        <v>0</v>
      </c>
      <c r="F10" s="10" t="str">
        <f aca="false">IFERROR($C10/$D10,"")</f>
        <v/>
      </c>
    </row>
    <row r="11" customFormat="false" ht="15" hidden="false" customHeight="false" outlineLevel="0" collapsed="false">
      <c r="B11" s="6"/>
      <c r="C11" s="9" t="n">
        <f aca="false">IFERROR(SUMIF('Job Tracking'!$C$12:$C$211,$B11,'Job Tracking'!$G$12:$G$211),0)</f>
        <v>0</v>
      </c>
      <c r="D11" s="9" t="n">
        <f aca="false">IFERROR(SUMIF('Job Tracking'!$C$12:$C$211,$B11,'Job Tracking'!$H$12:$H$211),0)</f>
        <v>0</v>
      </c>
      <c r="E11" s="9" t="n">
        <f aca="false">$C11-$D11</f>
        <v>0</v>
      </c>
      <c r="F11" s="10" t="str">
        <f aca="false">IFERROR($C11/$D11,"")</f>
        <v/>
      </c>
    </row>
    <row r="12" customFormat="false" ht="15" hidden="false" customHeight="false" outlineLevel="0" collapsed="false">
      <c r="B12" s="6"/>
      <c r="C12" s="9" t="n">
        <f aca="false">IFERROR(SUMIF('Job Tracking'!$C$12:$C$211,$B12,'Job Tracking'!$G$12:$G$211),0)</f>
        <v>0</v>
      </c>
      <c r="D12" s="9" t="n">
        <f aca="false">IFERROR(SUMIF('Job Tracking'!$C$12:$C$211,$B12,'Job Tracking'!$H$12:$H$211),0)</f>
        <v>0</v>
      </c>
      <c r="E12" s="9" t="n">
        <f aca="false">$C12-$D12</f>
        <v>0</v>
      </c>
      <c r="F12" s="10" t="str">
        <f aca="false">IFERROR($C12/$D12,"")</f>
        <v/>
      </c>
    </row>
    <row r="13" customFormat="false" ht="15" hidden="false" customHeight="false" outlineLevel="0" collapsed="false">
      <c r="B13" s="6"/>
      <c r="C13" s="9" t="n">
        <f aca="false">IFERROR(SUMIF('Job Tracking'!$C$12:$C$211,$B13,'Job Tracking'!$G$12:$G$211),0)</f>
        <v>0</v>
      </c>
      <c r="D13" s="9" t="n">
        <f aca="false">IFERROR(SUMIF('Job Tracking'!$C$12:$C$211,$B13,'Job Tracking'!$H$12:$H$211),0)</f>
        <v>0</v>
      </c>
      <c r="E13" s="9" t="n">
        <f aca="false">$C13-$D13</f>
        <v>0</v>
      </c>
      <c r="F13" s="10" t="str">
        <f aca="false">IFERROR($C13/$D13,"")</f>
        <v/>
      </c>
    </row>
    <row r="14" customFormat="false" ht="15" hidden="false" customHeight="false" outlineLevel="0" collapsed="false">
      <c r="B14" s="6"/>
      <c r="C14" s="9" t="n">
        <f aca="false">IFERROR(SUMIF('Job Tracking'!$C$12:$C$211,$B14,'Job Tracking'!$G$12:$G$211),0)</f>
        <v>0</v>
      </c>
      <c r="D14" s="9" t="n">
        <f aca="false">IFERROR(SUMIF('Job Tracking'!$C$12:$C$211,$B14,'Job Tracking'!$H$12:$H$211),0)</f>
        <v>0</v>
      </c>
      <c r="E14" s="9" t="n">
        <f aca="false">$C14-$D14</f>
        <v>0</v>
      </c>
      <c r="F14" s="10" t="str">
        <f aca="false">IFERROR($C14/$D14,"")</f>
        <v/>
      </c>
    </row>
    <row r="17" customFormat="false" ht="15" hidden="false" customHeight="false" outlineLevel="0" collapsed="false">
      <c r="B17" s="2" t="s">
        <v>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2026-07-30T13:26:01Z</dcterms:created>
  <dc:creator>openpyxl</dc:creator>
  <dc:description/>
  <dc:language>en-US</dc:language>
  <cp:lastModifiedBy/>
  <dcterms:modified xsi:type="dcterms:W3CDTF">2026-07-30T13:26:01Z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